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Reiserekning" sheetId="1" r:id="rId1"/>
    <sheet name="Reisespesifikasjon" sheetId="2" r:id="rId2"/>
  </sheets>
  <definedNames/>
  <calcPr fullCalcOnLoad="1"/>
</workbook>
</file>

<file path=xl/sharedStrings.xml><?xml version="1.0" encoding="utf-8"?>
<sst xmlns="http://schemas.openxmlformats.org/spreadsheetml/2006/main" count="97" uniqueCount="87">
  <si>
    <t>REISEREKNING</t>
  </si>
  <si>
    <t>Ansatt nr:</t>
  </si>
  <si>
    <t>Etternamn:</t>
  </si>
  <si>
    <t>Fornamn:</t>
  </si>
  <si>
    <t>Adresse:</t>
  </si>
  <si>
    <t>Postnr:</t>
  </si>
  <si>
    <t>Poststad:</t>
  </si>
  <si>
    <t>Fødselsdato:</t>
  </si>
  <si>
    <t>Stilling:</t>
  </si>
  <si>
    <t>Tidsrom  (frå dato) - (til dato):</t>
  </si>
  <si>
    <t>-</t>
  </si>
  <si>
    <t>Skyssgodtgjersle</t>
  </si>
  <si>
    <t>Tal km</t>
  </si>
  <si>
    <t>Sats</t>
  </si>
  <si>
    <t>Kr</t>
  </si>
  <si>
    <t>Eigen bil</t>
  </si>
  <si>
    <t>Tilhengar</t>
  </si>
  <si>
    <t>Passasjer</t>
  </si>
  <si>
    <t>Utgiftsdekning</t>
  </si>
  <si>
    <t>Kostgodtgjersle</t>
  </si>
  <si>
    <t>Tal døgn</t>
  </si>
  <si>
    <t>Kost over 12 t utan overnatting</t>
  </si>
  <si>
    <t>Kost over 12 t med overnatting</t>
  </si>
  <si>
    <t xml:space="preserve"> </t>
  </si>
  <si>
    <t>Nattillegg</t>
  </si>
  <si>
    <t>Frådrag for tal måltid:</t>
  </si>
  <si>
    <t>Dato:</t>
  </si>
  <si>
    <t>SUM</t>
  </si>
  <si>
    <t>Stad / dato:</t>
  </si>
  <si>
    <t>Arbeidstakar si underskrift:</t>
  </si>
  <si>
    <t>ATTESTERT</t>
  </si>
  <si>
    <t>TILVIST UTBETALT</t>
  </si>
  <si>
    <t>Merknad:</t>
  </si>
  <si>
    <t>Ansvar:</t>
  </si>
  <si>
    <t>Teneste:</t>
  </si>
  <si>
    <t>Prosjekt:</t>
  </si>
  <si>
    <t>Kr:</t>
  </si>
  <si>
    <t>Underskrift:</t>
  </si>
  <si>
    <t>MASFJORDEN KOMMUNE</t>
  </si>
  <si>
    <t>Reisespesifikasjon</t>
  </si>
  <si>
    <t>Skyssgodtgjersle
Tal km med</t>
  </si>
  <si>
    <t>Utgiftsdekning etter bilag</t>
  </si>
  <si>
    <t>Føremålet med reisa
Namn på passasjer
Merknader</t>
  </si>
  <si>
    <t>Over-natting etter bilag</t>
  </si>
  <si>
    <t>Dato</t>
  </si>
  <si>
    <t>Frå / til stad</t>
  </si>
  <si>
    <t>Tilhenger /Utstyr (x)</t>
  </si>
  <si>
    <t>Tillegg passasjer</t>
  </si>
  <si>
    <t>Spesi-
fikasjon</t>
  </si>
  <si>
    <t>Beløp</t>
  </si>
  <si>
    <t>over 12 t utan overn.</t>
  </si>
  <si>
    <t>over 12 t med over-natting</t>
  </si>
  <si>
    <t xml:space="preserve">  </t>
  </si>
  <si>
    <t>Ved uttak av kost skal klokkeslett førast på</t>
  </si>
  <si>
    <t>Ved kurs skal kopi av innbyding /program leggjast ved</t>
  </si>
  <si>
    <t>(x)  Utstyr minst 150 kg, eller volum minst 0,5 kubikkmeter, etsende veske el. tilgrisede /skitne gjenstander</t>
  </si>
  <si>
    <t>Tenestestad og teneste-/ansvarnummer:</t>
  </si>
  <si>
    <t>Hugs å skriva rett teneste- og ansvarnummer!</t>
  </si>
  <si>
    <t>Konto rekneskap</t>
  </si>
  <si>
    <t>Konto:</t>
  </si>
  <si>
    <t>TT-Kode</t>
  </si>
  <si>
    <t>Skattekommune</t>
  </si>
  <si>
    <t>Talet på pass.</t>
  </si>
  <si>
    <t>Sum pass. Km</t>
  </si>
  <si>
    <t>kl
xx:xx</t>
  </si>
  <si>
    <t>SUM - før over til framsida (skjer automatisk)</t>
  </si>
  <si>
    <t>Lønskontonummer</t>
  </si>
  <si>
    <t>Hugs å fyll inn i reisespesifikasjon først!</t>
  </si>
  <si>
    <t>Detaljane overførast automatisk til felta under!</t>
  </si>
  <si>
    <t>460</t>
  </si>
  <si>
    <t>463</t>
  </si>
  <si>
    <t>464</t>
  </si>
  <si>
    <t>666</t>
  </si>
  <si>
    <t>466</t>
  </si>
  <si>
    <t>467</t>
  </si>
  <si>
    <t>469</t>
  </si>
  <si>
    <t>472</t>
  </si>
  <si>
    <t>462</t>
  </si>
  <si>
    <t>El-bil</t>
  </si>
  <si>
    <t>Kost 6 - 12 t utan overnatting</t>
  </si>
  <si>
    <t>Overnatting etter rekning max. 1.800</t>
  </si>
  <si>
    <t>6 - 12 t utan over-natting</t>
  </si>
  <si>
    <t>EL Bil</t>
  </si>
  <si>
    <t>Middag</t>
  </si>
  <si>
    <t>Lunsj</t>
  </si>
  <si>
    <t>Frukost</t>
  </si>
  <si>
    <t>Gjeldande frå 22. juni 2018</t>
  </si>
</sst>
</file>

<file path=xl/styles.xml><?xml version="1.0" encoding="utf-8"?>
<styleSheet xmlns="http://schemas.openxmlformats.org/spreadsheetml/2006/main">
  <numFmts count="3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d/m/yy"/>
    <numFmt numFmtId="181" formatCode="000000\-00000"/>
    <numFmt numFmtId="182" formatCode="[$-414]d\.\ mmmm\ yyyy"/>
    <numFmt numFmtId="183" formatCode="dd/mm/yy;@"/>
    <numFmt numFmtId="184" formatCode="##,###,###,###"/>
    <numFmt numFmtId="185" formatCode="0000\ 00\ 00000"/>
    <numFmt numFmtId="186" formatCode="0.0"/>
  </numFmts>
  <fonts count="55">
    <font>
      <sz val="10"/>
      <name val="Arial"/>
      <family val="0"/>
    </font>
    <font>
      <sz val="10"/>
      <name val="Times New Roman"/>
      <family val="1"/>
    </font>
    <font>
      <b/>
      <sz val="14"/>
      <name val="Arial"/>
      <family val="2"/>
    </font>
    <font>
      <b/>
      <sz val="22"/>
      <name val="Times New Roman"/>
      <family val="1"/>
    </font>
    <font>
      <sz val="8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4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sz val="14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0" borderId="2" applyNumberFormat="0" applyFill="0" applyAlignment="0" applyProtection="0"/>
    <xf numFmtId="179" fontId="0" fillId="0" borderId="0" applyFont="0" applyFill="0" applyBorder="0" applyAlignment="0" applyProtection="0"/>
    <xf numFmtId="0" fontId="46" fillId="24" borderId="3" applyNumberFormat="0" applyAlignment="0" applyProtection="0"/>
    <xf numFmtId="0" fontId="0" fillId="25" borderId="4" applyNumberFormat="0" applyFont="0" applyAlignment="0" applyProtection="0"/>
    <xf numFmtId="0" fontId="47" fillId="26" borderId="0" applyNumberFormat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7" fontId="0" fillId="0" borderId="0" applyFont="0" applyFill="0" applyBorder="0" applyAlignment="0" applyProtection="0"/>
    <xf numFmtId="0" fontId="53" fillId="20" borderId="9" applyNumberFormat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4" fontId="13" fillId="0" borderId="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/>
      <protection/>
    </xf>
    <xf numFmtId="0" fontId="0" fillId="33" borderId="14" xfId="0" applyFont="1" applyFill="1" applyBorder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4" fillId="0" borderId="12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12" fillId="33" borderId="15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center" vertical="center"/>
      <protection/>
    </xf>
    <xf numFmtId="0" fontId="12" fillId="33" borderId="17" xfId="0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left"/>
      <protection/>
    </xf>
    <xf numFmtId="0" fontId="12" fillId="33" borderId="16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180" fontId="7" fillId="0" borderId="11" xfId="0" applyNumberFormat="1" applyFont="1" applyBorder="1" applyAlignment="1" applyProtection="1">
      <alignment horizontal="left"/>
      <protection/>
    </xf>
    <xf numFmtId="180" fontId="7" fillId="33" borderId="12" xfId="0" applyNumberFormat="1" applyFont="1" applyFill="1" applyBorder="1" applyAlignment="1" applyProtection="1">
      <alignment horizontal="left"/>
      <protection/>
    </xf>
    <xf numFmtId="180" fontId="7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 applyProtection="1">
      <alignment horizontal="center"/>
      <protection/>
    </xf>
    <xf numFmtId="180" fontId="7" fillId="33" borderId="19" xfId="0" applyNumberFormat="1" applyFont="1" applyFill="1" applyBorder="1" applyAlignment="1" applyProtection="1">
      <alignment horizontal="left"/>
      <protection/>
    </xf>
    <xf numFmtId="180" fontId="7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left"/>
      <protection/>
    </xf>
    <xf numFmtId="0" fontId="7" fillId="0" borderId="11" xfId="0" applyFont="1" applyFill="1" applyBorder="1" applyAlignment="1" applyProtection="1">
      <alignment horizontal="left"/>
      <protection/>
    </xf>
    <xf numFmtId="14" fontId="7" fillId="33" borderId="10" xfId="0" applyNumberFormat="1" applyFont="1" applyFill="1" applyBorder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left"/>
      <protection/>
    </xf>
    <xf numFmtId="0" fontId="7" fillId="33" borderId="11" xfId="0" applyFont="1" applyFill="1" applyBorder="1" applyAlignment="1" applyProtection="1">
      <alignment horizontal="left"/>
      <protection/>
    </xf>
    <xf numFmtId="14" fontId="7" fillId="33" borderId="13" xfId="0" applyNumberFormat="1" applyFont="1" applyFill="1" applyBorder="1" applyAlignment="1" applyProtection="1">
      <alignment horizontal="left"/>
      <protection/>
    </xf>
    <xf numFmtId="0" fontId="7" fillId="33" borderId="13" xfId="0" applyFont="1" applyFill="1" applyBorder="1" applyAlignment="1" applyProtection="1">
      <alignment horizontal="left"/>
      <protection/>
    </xf>
    <xf numFmtId="0" fontId="7" fillId="33" borderId="20" xfId="0" applyFont="1" applyFill="1" applyBorder="1" applyAlignment="1" applyProtection="1">
      <alignment horizontal="left"/>
      <protection/>
    </xf>
    <xf numFmtId="0" fontId="11" fillId="0" borderId="19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left"/>
      <protection/>
    </xf>
    <xf numFmtId="0" fontId="11" fillId="0" borderId="20" xfId="0" applyFont="1" applyBorder="1" applyAlignment="1" applyProtection="1">
      <alignment horizontal="left"/>
      <protection/>
    </xf>
    <xf numFmtId="0" fontId="0" fillId="33" borderId="15" xfId="0" applyFill="1" applyBorder="1" applyAlignment="1" applyProtection="1">
      <alignment/>
      <protection/>
    </xf>
    <xf numFmtId="0" fontId="0" fillId="0" borderId="18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20" xfId="0" applyFont="1" applyBorder="1" applyAlignment="1" applyProtection="1">
      <alignment vertical="center" wrapText="1"/>
      <protection/>
    </xf>
    <xf numFmtId="0" fontId="0" fillId="0" borderId="19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left"/>
      <protection/>
    </xf>
    <xf numFmtId="183" fontId="1" fillId="34" borderId="14" xfId="0" applyNumberFormat="1" applyFont="1" applyFill="1" applyBorder="1" applyAlignment="1" applyProtection="1">
      <alignment horizontal="center"/>
      <protection locked="0"/>
    </xf>
    <xf numFmtId="20" fontId="1" fillId="34" borderId="14" xfId="0" applyNumberFormat="1" applyFont="1" applyFill="1" applyBorder="1" applyAlignment="1" applyProtection="1">
      <alignment horizontal="center"/>
      <protection locked="0"/>
    </xf>
    <xf numFmtId="20" fontId="1" fillId="34" borderId="14" xfId="0" applyNumberFormat="1" applyFont="1" applyFill="1" applyBorder="1" applyAlignment="1" applyProtection="1">
      <alignment/>
      <protection locked="0"/>
    </xf>
    <xf numFmtId="1" fontId="1" fillId="34" borderId="14" xfId="0" applyNumberFormat="1" applyFont="1" applyFill="1" applyBorder="1" applyAlignment="1" applyProtection="1">
      <alignment horizontal="center"/>
      <protection locked="0"/>
    </xf>
    <xf numFmtId="3" fontId="1" fillId="34" borderId="14" xfId="0" applyNumberFormat="1" applyFont="1" applyFill="1" applyBorder="1" applyAlignment="1" applyProtection="1">
      <alignment horizontal="center"/>
      <protection locked="0"/>
    </xf>
    <xf numFmtId="4" fontId="1" fillId="34" borderId="14" xfId="0" applyNumberFormat="1" applyFont="1" applyFill="1" applyBorder="1" applyAlignment="1" applyProtection="1">
      <alignment horizontal="right"/>
      <protection locked="0"/>
    </xf>
    <xf numFmtId="4" fontId="0" fillId="0" borderId="14" xfId="0" applyNumberFormat="1" applyFont="1" applyBorder="1" applyAlignment="1" applyProtection="1">
      <alignment horizontal="right"/>
      <protection/>
    </xf>
    <xf numFmtId="0" fontId="1" fillId="34" borderId="14" xfId="0" applyFont="1" applyFill="1" applyBorder="1" applyAlignment="1" applyProtection="1">
      <alignment horizontal="left"/>
      <protection locked="0"/>
    </xf>
    <xf numFmtId="0" fontId="1" fillId="34" borderId="14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Alignment="1" applyProtection="1">
      <alignment/>
      <protection/>
    </xf>
    <xf numFmtId="180" fontId="7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14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186" fontId="1" fillId="34" borderId="14" xfId="0" applyNumberFormat="1" applyFont="1" applyFill="1" applyBorder="1" applyAlignment="1" applyProtection="1">
      <alignment horizontal="center"/>
      <protection locked="0"/>
    </xf>
    <xf numFmtId="186" fontId="16" fillId="34" borderId="14" xfId="0" applyNumberFormat="1" applyFont="1" applyFill="1" applyBorder="1" applyAlignment="1" applyProtection="1">
      <alignment/>
      <protection locked="0"/>
    </xf>
    <xf numFmtId="186" fontId="0" fillId="0" borderId="14" xfId="0" applyNumberFormat="1" applyFont="1" applyBorder="1" applyAlignment="1" applyProtection="1">
      <alignment horizontal="center"/>
      <protection/>
    </xf>
    <xf numFmtId="186" fontId="1" fillId="0" borderId="14" xfId="0" applyNumberFormat="1" applyFont="1" applyBorder="1" applyAlignment="1" applyProtection="1">
      <alignment horizontal="center"/>
      <protection/>
    </xf>
    <xf numFmtId="1" fontId="0" fillId="0" borderId="14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4" fontId="9" fillId="33" borderId="10" xfId="0" applyNumberFormat="1" applyFont="1" applyFill="1" applyBorder="1" applyAlignment="1" applyProtection="1">
      <alignment horizontal="center"/>
      <protection/>
    </xf>
    <xf numFmtId="4" fontId="9" fillId="33" borderId="11" xfId="0" applyNumberFormat="1" applyFont="1" applyFill="1" applyBorder="1" applyAlignment="1" applyProtection="1">
      <alignment horizontal="center"/>
      <protection/>
    </xf>
    <xf numFmtId="4" fontId="9" fillId="33" borderId="0" xfId="0" applyNumberFormat="1" applyFont="1" applyFill="1" applyBorder="1" applyAlignment="1" applyProtection="1">
      <alignment horizontal="center"/>
      <protection/>
    </xf>
    <xf numFmtId="4" fontId="9" fillId="33" borderId="21" xfId="0" applyNumberFormat="1" applyFont="1" applyFill="1" applyBorder="1" applyAlignment="1" applyProtection="1">
      <alignment horizontal="center"/>
      <protection/>
    </xf>
    <xf numFmtId="4" fontId="9" fillId="33" borderId="12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185" fontId="7" fillId="0" borderId="0" xfId="0" applyNumberFormat="1" applyFont="1" applyFill="1" applyBorder="1" applyAlignment="1" applyProtection="1">
      <alignment horizontal="center"/>
      <protection/>
    </xf>
    <xf numFmtId="0" fontId="16" fillId="33" borderId="22" xfId="0" applyFont="1" applyFill="1" applyBorder="1" applyAlignment="1" applyProtection="1">
      <alignment horizontal="center" vertical="center" wrapText="1"/>
      <protection/>
    </xf>
    <xf numFmtId="0" fontId="16" fillId="33" borderId="23" xfId="0" applyFont="1" applyFill="1" applyBorder="1" applyAlignment="1" applyProtection="1">
      <alignment horizontal="center" vertical="center" wrapText="1"/>
      <protection/>
    </xf>
    <xf numFmtId="0" fontId="16" fillId="33" borderId="24" xfId="0" applyFont="1" applyFill="1" applyBorder="1" applyAlignment="1" applyProtection="1">
      <alignment horizontal="center" vertical="center" wrapText="1"/>
      <protection/>
    </xf>
    <xf numFmtId="4" fontId="11" fillId="33" borderId="0" xfId="0" applyNumberFormat="1" applyFont="1" applyFill="1" applyBorder="1" applyAlignment="1" applyProtection="1">
      <alignment horizontal="right"/>
      <protection/>
    </xf>
    <xf numFmtId="176" fontId="10" fillId="0" borderId="0" xfId="0" applyNumberFormat="1" applyFont="1" applyBorder="1" applyAlignment="1" applyProtection="1">
      <alignment horizontal="left"/>
      <protection/>
    </xf>
    <xf numFmtId="0" fontId="10" fillId="0" borderId="10" xfId="0" applyFont="1" applyFill="1" applyBorder="1" applyAlignment="1" applyProtection="1">
      <alignment vertical="center"/>
      <protection/>
    </xf>
    <xf numFmtId="176" fontId="10" fillId="0" borderId="0" xfId="0" applyNumberFormat="1" applyFont="1" applyBorder="1" applyAlignment="1" applyProtection="1">
      <alignment/>
      <protection/>
    </xf>
    <xf numFmtId="0" fontId="10" fillId="34" borderId="14" xfId="0" applyFont="1" applyFill="1" applyBorder="1" applyAlignment="1" applyProtection="1">
      <alignment horizontal="center" vertical="center"/>
      <protection locked="0"/>
    </xf>
    <xf numFmtId="176" fontId="10" fillId="0" borderId="18" xfId="0" applyNumberFormat="1" applyFont="1" applyBorder="1" applyAlignment="1" applyProtection="1" quotePrefix="1">
      <alignment horizontal="left"/>
      <protection/>
    </xf>
    <xf numFmtId="2" fontId="10" fillId="0" borderId="0" xfId="0" applyNumberFormat="1" applyFont="1" applyBorder="1" applyAlignment="1" applyProtection="1">
      <alignment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176" fontId="10" fillId="0" borderId="0" xfId="0" applyNumberFormat="1" applyFont="1" applyBorder="1" applyAlignment="1" applyProtection="1" quotePrefix="1">
      <alignment horizontal="left"/>
      <protection/>
    </xf>
    <xf numFmtId="9" fontId="10" fillId="0" borderId="0" xfId="0" applyNumberFormat="1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0" fillId="34" borderId="14" xfId="0" applyFont="1" applyFill="1" applyBorder="1" applyAlignment="1" applyProtection="1">
      <alignment horizontal="center" vertical="center" wrapText="1"/>
      <protection locked="0"/>
    </xf>
    <xf numFmtId="9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5" fillId="0" borderId="19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9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9" fontId="4" fillId="0" borderId="19" xfId="0" applyNumberFormat="1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9" fontId="4" fillId="0" borderId="19" xfId="0" applyNumberFormat="1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center"/>
      <protection/>
    </xf>
    <xf numFmtId="9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/>
      <protection/>
    </xf>
    <xf numFmtId="0" fontId="11" fillId="34" borderId="19" xfId="0" applyFont="1" applyFill="1" applyBorder="1" applyAlignment="1" applyProtection="1">
      <alignment horizontal="center"/>
      <protection locked="0"/>
    </xf>
    <xf numFmtId="0" fontId="11" fillId="34" borderId="13" xfId="0" applyFont="1" applyFill="1" applyBorder="1" applyAlignment="1" applyProtection="1">
      <alignment horizontal="center"/>
      <protection locked="0"/>
    </xf>
    <xf numFmtId="0" fontId="11" fillId="34" borderId="2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left"/>
      <protection/>
    </xf>
    <xf numFmtId="0" fontId="4" fillId="0" borderId="11" xfId="0" applyFont="1" applyFill="1" applyBorder="1" applyAlignment="1" applyProtection="1">
      <alignment horizontal="left"/>
      <protection/>
    </xf>
    <xf numFmtId="0" fontId="5" fillId="34" borderId="19" xfId="0" applyFont="1" applyFill="1" applyBorder="1" applyAlignment="1" applyProtection="1">
      <alignment horizontal="left"/>
      <protection locked="0"/>
    </xf>
    <xf numFmtId="0" fontId="5" fillId="34" borderId="13" xfId="0" applyFont="1" applyFill="1" applyBorder="1" applyAlignment="1" applyProtection="1">
      <alignment horizontal="left"/>
      <protection locked="0"/>
    </xf>
    <xf numFmtId="0" fontId="5" fillId="34" borderId="20" xfId="0" applyFont="1" applyFill="1" applyBorder="1" applyAlignment="1" applyProtection="1">
      <alignment horizontal="left"/>
      <protection locked="0"/>
    </xf>
    <xf numFmtId="49" fontId="5" fillId="34" borderId="19" xfId="0" applyNumberFormat="1" applyFont="1" applyFill="1" applyBorder="1" applyAlignment="1" applyProtection="1">
      <alignment horizontal="left"/>
      <protection locked="0"/>
    </xf>
    <xf numFmtId="49" fontId="5" fillId="34" borderId="13" xfId="0" applyNumberFormat="1" applyFont="1" applyFill="1" applyBorder="1" applyAlignment="1" applyProtection="1">
      <alignment horizontal="left"/>
      <protection locked="0"/>
    </xf>
    <xf numFmtId="49" fontId="5" fillId="34" borderId="20" xfId="0" applyNumberFormat="1" applyFont="1" applyFill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/>
    </xf>
    <xf numFmtId="0" fontId="5" fillId="34" borderId="0" xfId="0" applyFont="1" applyFill="1" applyBorder="1" applyAlignment="1" applyProtection="1">
      <alignment horizontal="left"/>
      <protection locked="0"/>
    </xf>
    <xf numFmtId="0" fontId="5" fillId="34" borderId="21" xfId="0" applyFont="1" applyFill="1" applyBorder="1" applyAlignment="1" applyProtection="1">
      <alignment horizontal="left"/>
      <protection locked="0"/>
    </xf>
    <xf numFmtId="181" fontId="5" fillId="34" borderId="18" xfId="0" applyNumberFormat="1" applyFont="1" applyFill="1" applyBorder="1" applyAlignment="1" applyProtection="1">
      <alignment horizontal="left"/>
      <protection locked="0"/>
    </xf>
    <xf numFmtId="181" fontId="5" fillId="34" borderId="13" xfId="0" applyNumberFormat="1" applyFont="1" applyFill="1" applyBorder="1" applyAlignment="1" applyProtection="1">
      <alignment horizontal="left"/>
      <protection locked="0"/>
    </xf>
    <xf numFmtId="181" fontId="5" fillId="34" borderId="20" xfId="0" applyNumberFormat="1" applyFont="1" applyFill="1" applyBorder="1" applyAlignment="1" applyProtection="1">
      <alignment horizontal="left"/>
      <protection locked="0"/>
    </xf>
    <xf numFmtId="0" fontId="7" fillId="34" borderId="19" xfId="0" applyFont="1" applyFill="1" applyBorder="1" applyAlignment="1" applyProtection="1">
      <alignment horizontal="left"/>
      <protection locked="0"/>
    </xf>
    <xf numFmtId="0" fontId="7" fillId="34" borderId="13" xfId="0" applyFont="1" applyFill="1" applyBorder="1" applyAlignment="1" applyProtection="1">
      <alignment horizontal="left"/>
      <protection locked="0"/>
    </xf>
    <xf numFmtId="0" fontId="7" fillId="34" borderId="20" xfId="0" applyFont="1" applyFill="1" applyBorder="1" applyAlignment="1" applyProtection="1">
      <alignment horizontal="left"/>
      <protection locked="0"/>
    </xf>
    <xf numFmtId="183" fontId="7" fillId="0" borderId="19" xfId="0" applyNumberFormat="1" applyFont="1" applyBorder="1" applyAlignment="1" applyProtection="1">
      <alignment horizontal="center"/>
      <protection/>
    </xf>
    <xf numFmtId="183" fontId="7" fillId="0" borderId="13" xfId="0" applyNumberFormat="1" applyFont="1" applyBorder="1" applyAlignment="1" applyProtection="1">
      <alignment horizontal="center"/>
      <protection/>
    </xf>
    <xf numFmtId="183" fontId="7" fillId="34" borderId="13" xfId="0" applyNumberFormat="1" applyFont="1" applyFill="1" applyBorder="1" applyAlignment="1" applyProtection="1">
      <alignment horizontal="left"/>
      <protection locked="0"/>
    </xf>
    <xf numFmtId="183" fontId="7" fillId="34" borderId="20" xfId="0" applyNumberFormat="1" applyFont="1" applyFill="1" applyBorder="1" applyAlignment="1" applyProtection="1">
      <alignment horizontal="left"/>
      <protection locked="0"/>
    </xf>
    <xf numFmtId="0" fontId="12" fillId="33" borderId="12" xfId="0" applyFont="1" applyFill="1" applyBorder="1" applyAlignment="1" applyProtection="1">
      <alignment horizontal="left" vertical="center"/>
      <protection/>
    </xf>
    <xf numFmtId="0" fontId="10" fillId="33" borderId="10" xfId="0" applyFont="1" applyFill="1" applyBorder="1" applyAlignment="1" applyProtection="1">
      <alignment/>
      <protection/>
    </xf>
    <xf numFmtId="0" fontId="10" fillId="33" borderId="11" xfId="0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/>
      <protection/>
    </xf>
    <xf numFmtId="183" fontId="8" fillId="34" borderId="10" xfId="0" applyNumberFormat="1" applyFont="1" applyFill="1" applyBorder="1" applyAlignment="1" applyProtection="1">
      <alignment horizontal="left"/>
      <protection locked="0"/>
    </xf>
    <xf numFmtId="183" fontId="8" fillId="34" borderId="11" xfId="0" applyNumberFormat="1" applyFont="1" applyFill="1" applyBorder="1" applyAlignment="1" applyProtection="1">
      <alignment horizontal="left"/>
      <protection locked="0"/>
    </xf>
    <xf numFmtId="49" fontId="8" fillId="0" borderId="14" xfId="0" applyNumberFormat="1" applyFont="1" applyBorder="1" applyAlignment="1" applyProtection="1">
      <alignment horizontal="center"/>
      <protection/>
    </xf>
    <xf numFmtId="4" fontId="11" fillId="0" borderId="15" xfId="0" applyNumberFormat="1" applyFont="1" applyBorder="1" applyAlignment="1" applyProtection="1">
      <alignment horizontal="right"/>
      <protection/>
    </xf>
    <xf numFmtId="4" fontId="11" fillId="0" borderId="16" xfId="0" applyNumberFormat="1" applyFont="1" applyBorder="1" applyAlignment="1" applyProtection="1">
      <alignment horizontal="right"/>
      <protection/>
    </xf>
    <xf numFmtId="4" fontId="11" fillId="0" borderId="17" xfId="0" applyNumberFormat="1" applyFont="1" applyBorder="1" applyAlignment="1" applyProtection="1">
      <alignment horizontal="right"/>
      <protection/>
    </xf>
    <xf numFmtId="0" fontId="10" fillId="0" borderId="15" xfId="0" applyFont="1" applyBorder="1" applyAlignment="1" applyProtection="1">
      <alignment horizontal="left"/>
      <protection/>
    </xf>
    <xf numFmtId="0" fontId="10" fillId="0" borderId="16" xfId="0" applyFont="1" applyBorder="1" applyAlignment="1" applyProtection="1">
      <alignment horizontal="left"/>
      <protection/>
    </xf>
    <xf numFmtId="0" fontId="10" fillId="0" borderId="17" xfId="0" applyFont="1" applyBorder="1" applyAlignment="1" applyProtection="1">
      <alignment horizontal="left"/>
      <protection/>
    </xf>
    <xf numFmtId="186" fontId="11" fillId="0" borderId="14" xfId="0" applyNumberFormat="1" applyFont="1" applyBorder="1" applyAlignment="1" applyProtection="1">
      <alignment horizontal="center"/>
      <protection/>
    </xf>
    <xf numFmtId="4" fontId="10" fillId="0" borderId="14" xfId="0" applyNumberFormat="1" applyFont="1" applyBorder="1" applyAlignment="1" applyProtection="1">
      <alignment horizontal="center"/>
      <protection/>
    </xf>
    <xf numFmtId="4" fontId="6" fillId="33" borderId="15" xfId="0" applyNumberFormat="1" applyFont="1" applyFill="1" applyBorder="1" applyAlignment="1" applyProtection="1">
      <alignment horizontal="center" vertical="center"/>
      <protection/>
    </xf>
    <xf numFmtId="4" fontId="6" fillId="33" borderId="16" xfId="0" applyNumberFormat="1" applyFont="1" applyFill="1" applyBorder="1" applyAlignment="1" applyProtection="1">
      <alignment horizontal="center" vertical="center"/>
      <protection/>
    </xf>
    <xf numFmtId="4" fontId="6" fillId="33" borderId="17" xfId="0" applyNumberFormat="1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4" fontId="6" fillId="33" borderId="14" xfId="0" applyNumberFormat="1" applyFont="1" applyFill="1" applyBorder="1" applyAlignment="1" applyProtection="1">
      <alignment horizontal="center" vertical="center"/>
      <protection/>
    </xf>
    <xf numFmtId="0" fontId="12" fillId="33" borderId="14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/>
      <protection/>
    </xf>
    <xf numFmtId="4" fontId="10" fillId="33" borderId="14" xfId="0" applyNumberFormat="1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4" fontId="12" fillId="33" borderId="17" xfId="0" applyNumberFormat="1" applyFont="1" applyFill="1" applyBorder="1" applyAlignment="1" applyProtection="1">
      <alignment horizontal="center" vertical="center"/>
      <protection/>
    </xf>
    <xf numFmtId="4" fontId="12" fillId="33" borderId="14" xfId="0" applyNumberFormat="1" applyFont="1" applyFill="1" applyBorder="1" applyAlignment="1" applyProtection="1">
      <alignment horizontal="center" vertical="center"/>
      <protection/>
    </xf>
    <xf numFmtId="4" fontId="13" fillId="33" borderId="15" xfId="0" applyNumberFormat="1" applyFont="1" applyFill="1" applyBorder="1" applyAlignment="1" applyProtection="1">
      <alignment horizontal="right" vertical="center"/>
      <protection/>
    </xf>
    <xf numFmtId="4" fontId="13" fillId="33" borderId="16" xfId="0" applyNumberFormat="1" applyFont="1" applyFill="1" applyBorder="1" applyAlignment="1" applyProtection="1">
      <alignment horizontal="right" vertical="center"/>
      <protection/>
    </xf>
    <xf numFmtId="4" fontId="13" fillId="33" borderId="17" xfId="0" applyNumberFormat="1" applyFont="1" applyFill="1" applyBorder="1" applyAlignment="1" applyProtection="1">
      <alignment horizontal="right" vertical="center"/>
      <protection/>
    </xf>
    <xf numFmtId="1" fontId="11" fillId="0" borderId="14" xfId="0" applyNumberFormat="1" applyFont="1" applyBorder="1" applyAlignment="1" applyProtection="1">
      <alignment horizontal="center"/>
      <protection/>
    </xf>
    <xf numFmtId="4" fontId="10" fillId="0" borderId="10" xfId="0" applyNumberFormat="1" applyFont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/>
      <protection/>
    </xf>
    <xf numFmtId="4" fontId="10" fillId="0" borderId="15" xfId="0" applyNumberFormat="1" applyFont="1" applyBorder="1" applyAlignment="1" applyProtection="1">
      <alignment horizontal="center"/>
      <protection/>
    </xf>
    <xf numFmtId="4" fontId="10" fillId="0" borderId="16" xfId="0" applyNumberFormat="1" applyFont="1" applyBorder="1" applyAlignment="1" applyProtection="1">
      <alignment horizontal="center"/>
      <protection/>
    </xf>
    <xf numFmtId="4" fontId="10" fillId="0" borderId="17" xfId="0" applyNumberFormat="1" applyFont="1" applyBorder="1" applyAlignment="1" applyProtection="1">
      <alignment horizontal="center"/>
      <protection/>
    </xf>
    <xf numFmtId="4" fontId="11" fillId="0" borderId="14" xfId="0" applyNumberFormat="1" applyFont="1" applyBorder="1" applyAlignment="1" applyProtection="1">
      <alignment horizontal="right"/>
      <protection/>
    </xf>
    <xf numFmtId="4" fontId="10" fillId="33" borderId="10" xfId="0" applyNumberFormat="1" applyFont="1" applyFill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right"/>
      <protection/>
    </xf>
    <xf numFmtId="0" fontId="11" fillId="0" borderId="17" xfId="0" applyFont="1" applyBorder="1" applyAlignment="1" applyProtection="1">
      <alignment horizontal="right"/>
      <protection/>
    </xf>
    <xf numFmtId="4" fontId="11" fillId="33" borderId="10" xfId="0" applyNumberFormat="1" applyFont="1" applyFill="1" applyBorder="1" applyAlignment="1" applyProtection="1">
      <alignment horizontal="right"/>
      <protection/>
    </xf>
    <xf numFmtId="4" fontId="11" fillId="0" borderId="15" xfId="0" applyNumberFormat="1" applyFont="1" applyFill="1" applyBorder="1" applyAlignment="1" applyProtection="1">
      <alignment horizontal="right"/>
      <protection/>
    </xf>
    <xf numFmtId="4" fontId="11" fillId="0" borderId="16" xfId="0" applyNumberFormat="1" applyFont="1" applyFill="1" applyBorder="1" applyAlignment="1" applyProtection="1">
      <alignment horizontal="right"/>
      <protection/>
    </xf>
    <xf numFmtId="4" fontId="11" fillId="0" borderId="17" xfId="0" applyNumberFormat="1" applyFont="1" applyFill="1" applyBorder="1" applyAlignment="1" applyProtection="1">
      <alignment horizontal="right"/>
      <protection/>
    </xf>
    <xf numFmtId="0" fontId="0" fillId="0" borderId="19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4" fontId="13" fillId="0" borderId="19" xfId="0" applyNumberFormat="1" applyFont="1" applyBorder="1" applyAlignment="1" applyProtection="1">
      <alignment horizontal="center"/>
      <protection/>
    </xf>
    <xf numFmtId="4" fontId="13" fillId="0" borderId="13" xfId="0" applyNumberFormat="1" applyFont="1" applyBorder="1" applyAlignment="1" applyProtection="1">
      <alignment horizontal="center"/>
      <protection/>
    </xf>
    <xf numFmtId="4" fontId="13" fillId="0" borderId="20" xfId="0" applyNumberFormat="1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34" borderId="15" xfId="0" applyFont="1" applyFill="1" applyBorder="1" applyAlignment="1" applyProtection="1">
      <alignment horizontal="center"/>
      <protection locked="0"/>
    </xf>
    <xf numFmtId="0" fontId="11" fillId="34" borderId="16" xfId="0" applyFont="1" applyFill="1" applyBorder="1" applyAlignment="1" applyProtection="1">
      <alignment horizontal="center"/>
      <protection locked="0"/>
    </xf>
    <xf numFmtId="0" fontId="11" fillId="34" borderId="17" xfId="0" applyFont="1" applyFill="1" applyBorder="1" applyAlignment="1" applyProtection="1">
      <alignment horizontal="center"/>
      <protection locked="0"/>
    </xf>
    <xf numFmtId="49" fontId="8" fillId="0" borderId="15" xfId="0" applyNumberFormat="1" applyFont="1" applyBorder="1" applyAlignment="1" applyProtection="1">
      <alignment horizontal="center"/>
      <protection/>
    </xf>
    <xf numFmtId="49" fontId="8" fillId="0" borderId="17" xfId="0" applyNumberFormat="1" applyFont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center" textRotation="90"/>
      <protection/>
    </xf>
    <xf numFmtId="0" fontId="8" fillId="0" borderId="16" xfId="0" applyFont="1" applyBorder="1" applyAlignment="1" applyProtection="1">
      <alignment horizontal="center"/>
      <protection/>
    </xf>
    <xf numFmtId="4" fontId="13" fillId="0" borderId="15" xfId="0" applyNumberFormat="1" applyFont="1" applyBorder="1" applyAlignment="1" applyProtection="1">
      <alignment horizontal="right"/>
      <protection/>
    </xf>
    <xf numFmtId="4" fontId="13" fillId="0" borderId="16" xfId="0" applyNumberFormat="1" applyFont="1" applyBorder="1" applyAlignment="1" applyProtection="1">
      <alignment horizontal="right"/>
      <protection/>
    </xf>
    <xf numFmtId="4" fontId="13" fillId="0" borderId="17" xfId="0" applyNumberFormat="1" applyFont="1" applyBorder="1" applyAlignment="1" applyProtection="1">
      <alignment horizontal="right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4" fontId="11" fillId="33" borderId="15" xfId="0" applyNumberFormat="1" applyFont="1" applyFill="1" applyBorder="1" applyAlignment="1" applyProtection="1">
      <alignment horizontal="center"/>
      <protection/>
    </xf>
    <xf numFmtId="4" fontId="11" fillId="33" borderId="16" xfId="0" applyNumberFormat="1" applyFont="1" applyFill="1" applyBorder="1" applyAlignment="1" applyProtection="1">
      <alignment horizontal="center"/>
      <protection/>
    </xf>
    <xf numFmtId="4" fontId="11" fillId="33" borderId="17" xfId="0" applyNumberFormat="1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left"/>
      <protection/>
    </xf>
    <xf numFmtId="0" fontId="4" fillId="33" borderId="13" xfId="0" applyFont="1" applyFill="1" applyBorder="1" applyAlignment="1" applyProtection="1">
      <alignment horizontal="left"/>
      <protection/>
    </xf>
    <xf numFmtId="0" fontId="4" fillId="33" borderId="20" xfId="0" applyFont="1" applyFill="1" applyBorder="1" applyAlignment="1" applyProtection="1">
      <alignment horizontal="left"/>
      <protection/>
    </xf>
    <xf numFmtId="4" fontId="11" fillId="33" borderId="0" xfId="0" applyNumberFormat="1" applyFont="1" applyFill="1" applyBorder="1" applyAlignment="1" applyProtection="1">
      <alignment horizontal="right"/>
      <protection/>
    </xf>
    <xf numFmtId="176" fontId="10" fillId="0" borderId="18" xfId="0" applyNumberFormat="1" applyFont="1" applyBorder="1" applyAlignment="1" applyProtection="1">
      <alignment horizontal="left"/>
      <protection/>
    </xf>
    <xf numFmtId="176" fontId="10" fillId="0" borderId="0" xfId="0" applyNumberFormat="1" applyFont="1" applyBorder="1" applyAlignment="1" applyProtection="1">
      <alignment horizontal="left"/>
      <protection/>
    </xf>
    <xf numFmtId="176" fontId="10" fillId="0" borderId="18" xfId="0" applyNumberFormat="1" applyFont="1" applyBorder="1" applyAlignment="1" applyProtection="1" quotePrefix="1">
      <alignment horizontal="left"/>
      <protection/>
    </xf>
    <xf numFmtId="176" fontId="10" fillId="0" borderId="0" xfId="0" applyNumberFormat="1" applyFont="1" applyBorder="1" applyAlignment="1" applyProtection="1" quotePrefix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85" fontId="7" fillId="34" borderId="19" xfId="0" applyNumberFormat="1" applyFont="1" applyFill="1" applyBorder="1" applyAlignment="1" applyProtection="1">
      <alignment horizontal="center"/>
      <protection locked="0"/>
    </xf>
    <xf numFmtId="185" fontId="7" fillId="34" borderId="13" xfId="0" applyNumberFormat="1" applyFont="1" applyFill="1" applyBorder="1" applyAlignment="1" applyProtection="1">
      <alignment horizontal="center"/>
      <protection locked="0"/>
    </xf>
    <xf numFmtId="185" fontId="7" fillId="34" borderId="20" xfId="0" applyNumberFormat="1" applyFont="1" applyFill="1" applyBorder="1" applyAlignment="1" applyProtection="1">
      <alignment horizontal="center"/>
      <protection locked="0"/>
    </xf>
    <xf numFmtId="0" fontId="7" fillId="34" borderId="19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20" xfId="0" applyFont="1" applyFill="1" applyBorder="1" applyAlignment="1" applyProtection="1">
      <alignment horizontal="center"/>
      <protection locked="0"/>
    </xf>
    <xf numFmtId="0" fontId="20" fillId="33" borderId="12" xfId="0" applyFont="1" applyFill="1" applyBorder="1" applyAlignment="1" applyProtection="1">
      <alignment horizontal="center" vertical="center" wrapText="1"/>
      <protection/>
    </xf>
    <xf numFmtId="0" fontId="20" fillId="33" borderId="11" xfId="0" applyFont="1" applyFill="1" applyBorder="1" applyAlignment="1" applyProtection="1">
      <alignment horizontal="center" vertical="center" wrapText="1"/>
      <protection/>
    </xf>
    <xf numFmtId="0" fontId="20" fillId="33" borderId="19" xfId="0" applyFont="1" applyFill="1" applyBorder="1" applyAlignment="1" applyProtection="1">
      <alignment horizontal="center" vertical="center" wrapText="1"/>
      <protection/>
    </xf>
    <xf numFmtId="0" fontId="20" fillId="33" borderId="20" xfId="0" applyFont="1" applyFill="1" applyBorder="1" applyAlignment="1" applyProtection="1">
      <alignment horizontal="center" vertical="center" wrapText="1"/>
      <protection/>
    </xf>
    <xf numFmtId="0" fontId="20" fillId="33" borderId="16" xfId="0" applyFont="1" applyFill="1" applyBorder="1" applyAlignment="1" applyProtection="1">
      <alignment horizontal="center" vertical="center" wrapText="1"/>
      <protection/>
    </xf>
    <xf numFmtId="0" fontId="20" fillId="33" borderId="17" xfId="0" applyFont="1" applyFill="1" applyBorder="1" applyAlignment="1" applyProtection="1">
      <alignment horizontal="center" vertical="center" wrapText="1"/>
      <protection/>
    </xf>
    <xf numFmtId="0" fontId="20" fillId="33" borderId="14" xfId="0" applyFont="1" applyFill="1" applyBorder="1" applyAlignment="1" applyProtection="1">
      <alignment horizontal="center" vertical="center" wrapText="1"/>
      <protection/>
    </xf>
    <xf numFmtId="0" fontId="16" fillId="33" borderId="16" xfId="0" applyFont="1" applyFill="1" applyBorder="1" applyAlignment="1" applyProtection="1">
      <alignment horizontal="center" vertical="center" wrapText="1"/>
      <protection/>
    </xf>
    <xf numFmtId="0" fontId="16" fillId="33" borderId="17" xfId="0" applyFont="1" applyFill="1" applyBorder="1" applyAlignment="1" applyProtection="1">
      <alignment horizontal="center" vertical="center" wrapText="1"/>
      <protection/>
    </xf>
    <xf numFmtId="0" fontId="16" fillId="33" borderId="22" xfId="0" applyFont="1" applyFill="1" applyBorder="1" applyAlignment="1" applyProtection="1">
      <alignment horizontal="center" vertical="center" wrapText="1"/>
      <protection/>
    </xf>
    <xf numFmtId="0" fontId="16" fillId="33" borderId="23" xfId="0" applyFont="1" applyFill="1" applyBorder="1" applyAlignment="1" applyProtection="1">
      <alignment horizontal="center" vertical="center" wrapText="1"/>
      <protection/>
    </xf>
    <xf numFmtId="0" fontId="16" fillId="33" borderId="2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/>
      <protection/>
    </xf>
    <xf numFmtId="14" fontId="6" fillId="0" borderId="14" xfId="0" applyNumberFormat="1" applyFont="1" applyBorder="1" applyAlignment="1" applyProtection="1">
      <alignment horizontal="center"/>
      <protection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0" fontId="20" fillId="33" borderId="13" xfId="0" applyFont="1" applyFill="1" applyBorder="1" applyAlignment="1" applyProtection="1">
      <alignment horizontal="center" vertical="center" wrapText="1"/>
      <protection/>
    </xf>
    <xf numFmtId="14" fontId="4" fillId="0" borderId="15" xfId="0" applyNumberFormat="1" applyFont="1" applyBorder="1" applyAlignment="1" applyProtection="1">
      <alignment horizontal="center"/>
      <protection/>
    </xf>
    <xf numFmtId="14" fontId="4" fillId="0" borderId="16" xfId="0" applyNumberFormat="1" applyFont="1" applyBorder="1" applyAlignment="1" applyProtection="1">
      <alignment horizontal="center"/>
      <protection/>
    </xf>
    <xf numFmtId="14" fontId="4" fillId="0" borderId="17" xfId="0" applyNumberFormat="1" applyFont="1" applyBorder="1" applyAlignment="1" applyProtection="1">
      <alignment horizontal="center"/>
      <protection/>
    </xf>
    <xf numFmtId="14" fontId="1" fillId="33" borderId="22" xfId="0" applyNumberFormat="1" applyFont="1" applyFill="1" applyBorder="1" applyAlignment="1" applyProtection="1">
      <alignment horizontal="center" vertical="center" wrapText="1"/>
      <protection/>
    </xf>
    <xf numFmtId="14" fontId="1" fillId="33" borderId="23" xfId="0" applyNumberFormat="1" applyFont="1" applyFill="1" applyBorder="1" applyAlignment="1" applyProtection="1">
      <alignment horizontal="center" vertical="center" wrapText="1"/>
      <protection/>
    </xf>
    <xf numFmtId="14" fontId="1" fillId="33" borderId="24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Font="1" applyFill="1" applyBorder="1" applyAlignment="1" applyProtection="1">
      <alignment horizontal="center" vertical="center" wrapText="1"/>
      <protection/>
    </xf>
    <xf numFmtId="0" fontId="1" fillId="33" borderId="23" xfId="0" applyFont="1" applyFill="1" applyBorder="1" applyAlignment="1" applyProtection="1">
      <alignment horizontal="center" vertical="center" wrapText="1"/>
      <protection/>
    </xf>
    <xf numFmtId="0" fontId="1" fillId="33" borderId="24" xfId="0" applyFont="1" applyFill="1" applyBorder="1" applyAlignment="1" applyProtection="1">
      <alignment horizontal="center" vertical="center" wrapText="1"/>
      <protection/>
    </xf>
    <xf numFmtId="14" fontId="19" fillId="33" borderId="12" xfId="0" applyNumberFormat="1" applyFont="1" applyFill="1" applyBorder="1" applyAlignment="1" applyProtection="1">
      <alignment horizontal="center" vertical="center" wrapText="1"/>
      <protection/>
    </xf>
    <xf numFmtId="14" fontId="19" fillId="33" borderId="10" xfId="0" applyNumberFormat="1" applyFont="1" applyFill="1" applyBorder="1" applyAlignment="1" applyProtection="1">
      <alignment horizontal="center" vertical="center" wrapText="1"/>
      <protection/>
    </xf>
    <xf numFmtId="14" fontId="19" fillId="33" borderId="11" xfId="0" applyNumberFormat="1" applyFont="1" applyFill="1" applyBorder="1" applyAlignment="1" applyProtection="1">
      <alignment horizontal="center" vertical="center" wrapText="1"/>
      <protection/>
    </xf>
    <xf numFmtId="14" fontId="19" fillId="33" borderId="19" xfId="0" applyNumberFormat="1" applyFont="1" applyFill="1" applyBorder="1" applyAlignment="1" applyProtection="1">
      <alignment horizontal="center" vertical="center" wrapText="1"/>
      <protection/>
    </xf>
    <xf numFmtId="14" fontId="19" fillId="33" borderId="13" xfId="0" applyNumberFormat="1" applyFont="1" applyFill="1" applyBorder="1" applyAlignment="1" applyProtection="1">
      <alignment horizontal="center" vertical="center" wrapText="1"/>
      <protection/>
    </xf>
    <xf numFmtId="14" fontId="19" fillId="33" borderId="2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38100</xdr:rowOff>
    </xdr:from>
    <xdr:to>
      <xdr:col>2</xdr:col>
      <xdr:colOff>228600</xdr:colOff>
      <xdr:row>3</xdr:row>
      <xdr:rowOff>104775</xdr:rowOff>
    </xdr:to>
    <xdr:pic>
      <xdr:nvPicPr>
        <xdr:cNvPr id="1" name="Picture 3" descr="kommunevåpen_l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495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showGridLines="0" tabSelected="1" zoomScalePageLayoutView="0" workbookViewId="0" topLeftCell="A4">
      <selection activeCell="B11" sqref="B11:L11"/>
    </sheetView>
  </sheetViews>
  <sheetFormatPr defaultColWidth="3.7109375" defaultRowHeight="12.75"/>
  <cols>
    <col min="1" max="25" width="3.7109375" style="25" customWidth="1"/>
    <col min="26" max="26" width="7.140625" style="25" customWidth="1"/>
    <col min="27" max="30" width="3.7109375" style="25" customWidth="1"/>
    <col min="31" max="33" width="4.00390625" style="25" bestFit="1" customWidth="1"/>
    <col min="34" max="16384" width="3.7109375" style="25" customWidth="1"/>
  </cols>
  <sheetData>
    <row r="1" spans="1:26" ht="18">
      <c r="A1" s="1"/>
      <c r="B1" s="1"/>
      <c r="C1" s="1"/>
      <c r="D1" s="145" t="s">
        <v>38</v>
      </c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">
      <c r="A4" s="146" t="s">
        <v>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26" ht="12.75">
      <c r="A5" s="265" t="s">
        <v>86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</row>
    <row r="6" spans="1:26" ht="12.75">
      <c r="A6" s="2"/>
      <c r="B6" s="147" t="s">
        <v>1</v>
      </c>
      <c r="C6" s="148"/>
      <c r="D6" s="149"/>
      <c r="E6" s="147" t="s">
        <v>2</v>
      </c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7" t="s">
        <v>3</v>
      </c>
      <c r="Q6" s="148"/>
      <c r="R6" s="148"/>
      <c r="S6" s="148"/>
      <c r="T6" s="148"/>
      <c r="U6" s="148"/>
      <c r="V6" s="148"/>
      <c r="W6" s="148"/>
      <c r="X6" s="148"/>
      <c r="Y6" s="148"/>
      <c r="Z6" s="149"/>
    </row>
    <row r="7" spans="1:26" ht="13.5">
      <c r="A7" s="3"/>
      <c r="B7" s="150"/>
      <c r="C7" s="151"/>
      <c r="D7" s="152"/>
      <c r="E7" s="153"/>
      <c r="F7" s="154"/>
      <c r="G7" s="154"/>
      <c r="H7" s="154"/>
      <c r="I7" s="154"/>
      <c r="J7" s="154"/>
      <c r="K7" s="154"/>
      <c r="L7" s="154"/>
      <c r="M7" s="154"/>
      <c r="N7" s="154"/>
      <c r="O7" s="155"/>
      <c r="P7" s="150"/>
      <c r="Q7" s="151"/>
      <c r="R7" s="151"/>
      <c r="S7" s="151"/>
      <c r="T7" s="151"/>
      <c r="U7" s="151"/>
      <c r="V7" s="151"/>
      <c r="W7" s="151"/>
      <c r="X7" s="151"/>
      <c r="Y7" s="151"/>
      <c r="Z7" s="152"/>
    </row>
    <row r="8" spans="1:26" ht="12.75">
      <c r="A8" s="4"/>
      <c r="B8" s="147" t="s">
        <v>4</v>
      </c>
      <c r="C8" s="148"/>
      <c r="D8" s="148"/>
      <c r="E8" s="148"/>
      <c r="F8" s="148"/>
      <c r="G8" s="148"/>
      <c r="H8" s="148"/>
      <c r="I8" s="149"/>
      <c r="J8" s="147" t="s">
        <v>5</v>
      </c>
      <c r="K8" s="148"/>
      <c r="L8" s="149"/>
      <c r="M8" s="156" t="s">
        <v>6</v>
      </c>
      <c r="N8" s="156"/>
      <c r="O8" s="156"/>
      <c r="P8" s="156"/>
      <c r="Q8" s="156"/>
      <c r="R8" s="156"/>
      <c r="S8" s="156"/>
      <c r="T8" s="156"/>
      <c r="U8" s="157"/>
      <c r="V8" s="158" t="s">
        <v>7</v>
      </c>
      <c r="W8" s="156"/>
      <c r="X8" s="156"/>
      <c r="Y8" s="156"/>
      <c r="Z8" s="157"/>
    </row>
    <row r="9" spans="1:26" ht="13.5">
      <c r="A9" s="3"/>
      <c r="B9" s="150"/>
      <c r="C9" s="151"/>
      <c r="D9" s="151"/>
      <c r="E9" s="151"/>
      <c r="F9" s="151"/>
      <c r="G9" s="151"/>
      <c r="H9" s="151"/>
      <c r="I9" s="152"/>
      <c r="J9" s="150"/>
      <c r="K9" s="151"/>
      <c r="L9" s="151"/>
      <c r="M9" s="151"/>
      <c r="N9" s="151"/>
      <c r="O9" s="151"/>
      <c r="P9" s="151"/>
      <c r="Q9" s="151"/>
      <c r="R9" s="151"/>
      <c r="S9" s="159"/>
      <c r="T9" s="159"/>
      <c r="U9" s="160"/>
      <c r="V9" s="161"/>
      <c r="W9" s="162"/>
      <c r="X9" s="162"/>
      <c r="Y9" s="162"/>
      <c r="Z9" s="163"/>
    </row>
    <row r="10" spans="1:26" ht="12.75">
      <c r="A10" s="4"/>
      <c r="B10" s="147" t="s">
        <v>56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9"/>
      <c r="M10" s="147" t="s">
        <v>8</v>
      </c>
      <c r="N10" s="148"/>
      <c r="O10" s="148"/>
      <c r="P10" s="148"/>
      <c r="Q10" s="148"/>
      <c r="R10" s="149"/>
      <c r="S10" s="158" t="s">
        <v>9</v>
      </c>
      <c r="T10" s="156"/>
      <c r="U10" s="156"/>
      <c r="V10" s="156"/>
      <c r="W10" s="156"/>
      <c r="X10" s="156"/>
      <c r="Y10" s="156"/>
      <c r="Z10" s="157"/>
    </row>
    <row r="11" spans="1:26" ht="12.75">
      <c r="A11" s="8"/>
      <c r="B11" s="164"/>
      <c r="C11" s="165"/>
      <c r="D11" s="165"/>
      <c r="E11" s="165"/>
      <c r="F11" s="165"/>
      <c r="G11" s="165"/>
      <c r="H11" s="165"/>
      <c r="I11" s="165"/>
      <c r="J11" s="165"/>
      <c r="K11" s="165"/>
      <c r="L11" s="166"/>
      <c r="M11" s="164"/>
      <c r="N11" s="165"/>
      <c r="O11" s="165"/>
      <c r="P11" s="165"/>
      <c r="Q11" s="165"/>
      <c r="R11" s="166"/>
      <c r="S11" s="167">
        <f>IF(Reisespesifikasjon!A6=0,"",Reisespesifikasjon!A6)</f>
      </c>
      <c r="T11" s="168"/>
      <c r="U11" s="168"/>
      <c r="V11" s="9" t="s">
        <v>10</v>
      </c>
      <c r="W11" s="169"/>
      <c r="X11" s="169"/>
      <c r="Y11" s="169"/>
      <c r="Z11" s="170"/>
    </row>
    <row r="12" spans="1:26" ht="12.75">
      <c r="A12" s="8"/>
      <c r="B12" s="52" t="s">
        <v>61</v>
      </c>
      <c r="C12" s="55"/>
      <c r="D12" s="55"/>
      <c r="E12" s="55"/>
      <c r="F12" s="55"/>
      <c r="G12" s="55"/>
      <c r="H12" s="55"/>
      <c r="I12" s="55"/>
      <c r="J12" s="55"/>
      <c r="K12" s="55"/>
      <c r="L12" s="56"/>
      <c r="M12" s="52" t="s">
        <v>66</v>
      </c>
      <c r="N12" s="55"/>
      <c r="O12" s="55"/>
      <c r="P12" s="55"/>
      <c r="Q12" s="55"/>
      <c r="R12" s="55"/>
      <c r="S12" s="45"/>
      <c r="T12" s="46"/>
      <c r="U12" s="47"/>
      <c r="V12" s="48"/>
      <c r="W12" s="57"/>
      <c r="X12" s="58"/>
      <c r="Y12" s="58"/>
      <c r="Z12" s="59"/>
    </row>
    <row r="13" spans="1:26" ht="12.75">
      <c r="A13" s="8"/>
      <c r="B13" s="269"/>
      <c r="C13" s="270"/>
      <c r="D13" s="270"/>
      <c r="E13" s="270"/>
      <c r="F13" s="270"/>
      <c r="G13" s="270"/>
      <c r="H13" s="270"/>
      <c r="I13" s="270"/>
      <c r="J13" s="270"/>
      <c r="K13" s="270"/>
      <c r="L13" s="271"/>
      <c r="M13" s="266"/>
      <c r="N13" s="267"/>
      <c r="O13" s="267"/>
      <c r="P13" s="267"/>
      <c r="Q13" s="267"/>
      <c r="R13" s="267"/>
      <c r="S13" s="268"/>
      <c r="T13" s="49"/>
      <c r="U13" s="50"/>
      <c r="V13" s="51"/>
      <c r="W13" s="60"/>
      <c r="X13" s="61"/>
      <c r="Y13" s="61"/>
      <c r="Z13" s="62"/>
    </row>
    <row r="14" spans="1:26" s="90" customFormat="1" ht="12.75">
      <c r="A14" s="85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  <c r="N14" s="103"/>
      <c r="O14" s="103"/>
      <c r="P14" s="103"/>
      <c r="Q14" s="103"/>
      <c r="R14" s="103"/>
      <c r="S14" s="103"/>
      <c r="T14" s="86"/>
      <c r="U14" s="86"/>
      <c r="V14" s="87"/>
      <c r="W14" s="88"/>
      <c r="X14" s="89"/>
      <c r="Y14" s="89"/>
      <c r="Z14" s="96" t="s">
        <v>67</v>
      </c>
    </row>
    <row r="15" spans="1:26" ht="12.75">
      <c r="A15" s="10"/>
      <c r="B15" s="8" t="s">
        <v>57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96" t="s">
        <v>68</v>
      </c>
    </row>
    <row r="16" spans="1:26" ht="25.5" customHeight="1">
      <c r="A16" s="11"/>
      <c r="B16" s="190" t="s">
        <v>60</v>
      </c>
      <c r="C16" s="192"/>
      <c r="D16" s="33" t="s">
        <v>11</v>
      </c>
      <c r="E16" s="34"/>
      <c r="F16" s="34"/>
      <c r="G16" s="34"/>
      <c r="H16" s="34"/>
      <c r="I16" s="34"/>
      <c r="J16" s="34"/>
      <c r="K16" s="34"/>
      <c r="L16" s="34"/>
      <c r="M16" s="35"/>
      <c r="N16" s="194" t="s">
        <v>12</v>
      </c>
      <c r="O16" s="194"/>
      <c r="P16" s="194"/>
      <c r="Q16" s="195" t="s">
        <v>13</v>
      </c>
      <c r="R16" s="195"/>
      <c r="S16" s="195"/>
      <c r="T16" s="187" t="s">
        <v>14</v>
      </c>
      <c r="U16" s="188"/>
      <c r="V16" s="188"/>
      <c r="W16" s="189"/>
      <c r="X16" s="190" t="s">
        <v>58</v>
      </c>
      <c r="Y16" s="191"/>
      <c r="Z16" s="192"/>
    </row>
    <row r="17" spans="1:26" ht="18">
      <c r="A17" s="12"/>
      <c r="B17" s="178" t="s">
        <v>69</v>
      </c>
      <c r="C17" s="178"/>
      <c r="D17" s="182" t="s">
        <v>15</v>
      </c>
      <c r="E17" s="183"/>
      <c r="F17" s="183"/>
      <c r="G17" s="183"/>
      <c r="H17" s="183"/>
      <c r="I17" s="183"/>
      <c r="J17" s="183"/>
      <c r="K17" s="183"/>
      <c r="L17" s="183"/>
      <c r="M17" s="184"/>
      <c r="N17" s="185">
        <f>IF(Reisespesifikasjon!E30=0,"",Reisespesifikasjon!E30)</f>
      </c>
      <c r="O17" s="185"/>
      <c r="P17" s="185"/>
      <c r="Q17" s="186">
        <v>3.9</v>
      </c>
      <c r="R17" s="186"/>
      <c r="S17" s="186"/>
      <c r="T17" s="179">
        <f>IF(SUM(N17)*Q17=0,"",SUM(N17)*Q17)</f>
      </c>
      <c r="U17" s="180"/>
      <c r="V17" s="180"/>
      <c r="W17" s="181"/>
      <c r="X17" s="193">
        <v>11600</v>
      </c>
      <c r="Y17" s="193"/>
      <c r="Z17" s="193"/>
    </row>
    <row r="18" spans="1:26" ht="18">
      <c r="A18" s="12"/>
      <c r="B18" s="178" t="s">
        <v>77</v>
      </c>
      <c r="C18" s="178"/>
      <c r="D18" s="182" t="s">
        <v>78</v>
      </c>
      <c r="E18" s="183"/>
      <c r="F18" s="183"/>
      <c r="G18" s="183"/>
      <c r="H18" s="183"/>
      <c r="I18" s="183"/>
      <c r="J18" s="183"/>
      <c r="K18" s="183"/>
      <c r="L18" s="183"/>
      <c r="M18" s="184"/>
      <c r="N18" s="185">
        <f>IF(Reisespesifikasjon!F30=0,"",Reisespesifikasjon!F30)</f>
      </c>
      <c r="O18" s="185"/>
      <c r="P18" s="185"/>
      <c r="Q18" s="186">
        <v>3.9</v>
      </c>
      <c r="R18" s="186"/>
      <c r="S18" s="186"/>
      <c r="T18" s="179">
        <f>IF(SUM(N18)*Q18=0,"",SUM(N18)*Q18)</f>
      </c>
      <c r="U18" s="180"/>
      <c r="V18" s="180"/>
      <c r="W18" s="181"/>
      <c r="X18" s="193">
        <v>11600</v>
      </c>
      <c r="Y18" s="193"/>
      <c r="Z18" s="193"/>
    </row>
    <row r="19" spans="1:26" ht="18">
      <c r="A19" s="12"/>
      <c r="B19" s="178" t="s">
        <v>70</v>
      </c>
      <c r="C19" s="178"/>
      <c r="D19" s="182" t="s">
        <v>16</v>
      </c>
      <c r="E19" s="183"/>
      <c r="F19" s="183"/>
      <c r="G19" s="183"/>
      <c r="H19" s="183"/>
      <c r="I19" s="183"/>
      <c r="J19" s="183"/>
      <c r="K19" s="183"/>
      <c r="L19" s="183"/>
      <c r="M19" s="184"/>
      <c r="N19" s="185">
        <f>IF(Reisespesifikasjon!G30=0,"",Reisespesifikasjon!G30)</f>
      </c>
      <c r="O19" s="185"/>
      <c r="P19" s="185"/>
      <c r="Q19" s="186">
        <v>1</v>
      </c>
      <c r="R19" s="186"/>
      <c r="S19" s="186"/>
      <c r="T19" s="179">
        <f>IF(SUM(N19)*Q19=0,"",SUM(N19)*Q19)</f>
      </c>
      <c r="U19" s="180"/>
      <c r="V19" s="180"/>
      <c r="W19" s="181"/>
      <c r="X19" s="193">
        <v>11600</v>
      </c>
      <c r="Y19" s="193"/>
      <c r="Z19" s="193"/>
    </row>
    <row r="20" spans="1:26" ht="18">
      <c r="A20" s="12"/>
      <c r="B20" s="178" t="s">
        <v>71</v>
      </c>
      <c r="C20" s="178"/>
      <c r="D20" s="182" t="s">
        <v>17</v>
      </c>
      <c r="E20" s="183"/>
      <c r="F20" s="183"/>
      <c r="G20" s="183"/>
      <c r="H20" s="183"/>
      <c r="I20" s="183"/>
      <c r="J20" s="183"/>
      <c r="K20" s="183"/>
      <c r="L20" s="183"/>
      <c r="M20" s="184"/>
      <c r="N20" s="185">
        <f>IF(Reisespesifikasjon!J30=0,"",Reisespesifikasjon!J30)</f>
      </c>
      <c r="O20" s="185"/>
      <c r="P20" s="185"/>
      <c r="Q20" s="186">
        <v>1</v>
      </c>
      <c r="R20" s="186"/>
      <c r="S20" s="186"/>
      <c r="T20" s="179">
        <f>IF(SUM(N20)*Q20=0,"",SUM(N20)*Q20)</f>
      </c>
      <c r="U20" s="180"/>
      <c r="V20" s="180"/>
      <c r="W20" s="181"/>
      <c r="X20" s="193">
        <v>11600</v>
      </c>
      <c r="Y20" s="193"/>
      <c r="Z20" s="193"/>
    </row>
    <row r="21" spans="1:26" ht="18">
      <c r="A21" s="12"/>
      <c r="B21" s="178" t="s">
        <v>72</v>
      </c>
      <c r="C21" s="178"/>
      <c r="D21" s="182" t="s">
        <v>18</v>
      </c>
      <c r="E21" s="183"/>
      <c r="F21" s="183"/>
      <c r="G21" s="183"/>
      <c r="H21" s="183"/>
      <c r="I21" s="183"/>
      <c r="J21" s="183"/>
      <c r="K21" s="183"/>
      <c r="L21" s="183"/>
      <c r="M21" s="184"/>
      <c r="N21" s="197"/>
      <c r="O21" s="197"/>
      <c r="P21" s="197"/>
      <c r="Q21" s="198"/>
      <c r="R21" s="198"/>
      <c r="S21" s="198"/>
      <c r="T21" s="179">
        <f>IF(Reisespesifikasjon!L30=0,"",Reisespesifikasjon!L30)</f>
      </c>
      <c r="U21" s="180"/>
      <c r="V21" s="180"/>
      <c r="W21" s="181"/>
      <c r="X21" s="193">
        <v>11703</v>
      </c>
      <c r="Y21" s="193"/>
      <c r="Z21" s="193"/>
    </row>
    <row r="22" spans="1:26" ht="17.25">
      <c r="A22" s="13"/>
      <c r="B22" s="199"/>
      <c r="C22" s="199"/>
      <c r="D22" s="207" t="s">
        <v>19</v>
      </c>
      <c r="E22" s="208"/>
      <c r="F22" s="208"/>
      <c r="G22" s="208"/>
      <c r="H22" s="208"/>
      <c r="I22" s="208"/>
      <c r="J22" s="208"/>
      <c r="K22" s="208"/>
      <c r="L22" s="208"/>
      <c r="M22" s="208"/>
      <c r="N22" s="194" t="s">
        <v>20</v>
      </c>
      <c r="O22" s="194"/>
      <c r="P22" s="194"/>
      <c r="Q22" s="200"/>
      <c r="R22" s="201"/>
      <c r="S22" s="201"/>
      <c r="T22" s="202"/>
      <c r="U22" s="203"/>
      <c r="V22" s="203"/>
      <c r="W22" s="204"/>
      <c r="X22" s="196"/>
      <c r="Y22" s="196"/>
      <c r="Z22" s="196"/>
    </row>
    <row r="23" spans="1:26" ht="18">
      <c r="A23" s="12"/>
      <c r="B23" s="178" t="s">
        <v>73</v>
      </c>
      <c r="C23" s="178"/>
      <c r="D23" s="183" t="s">
        <v>79</v>
      </c>
      <c r="E23" s="183"/>
      <c r="F23" s="183"/>
      <c r="G23" s="183"/>
      <c r="H23" s="183"/>
      <c r="I23" s="183"/>
      <c r="J23" s="183"/>
      <c r="K23" s="183"/>
      <c r="L23" s="183"/>
      <c r="M23" s="183"/>
      <c r="N23" s="205">
        <f>Reisespesifikasjon!M30</f>
      </c>
      <c r="O23" s="205"/>
      <c r="P23" s="205"/>
      <c r="Q23" s="206">
        <v>289</v>
      </c>
      <c r="R23" s="206"/>
      <c r="S23" s="206"/>
      <c r="T23" s="179">
        <f>IF(SUM(N23)*Q23=0,"",SUM(N23)*Q23)</f>
      </c>
      <c r="U23" s="180"/>
      <c r="V23" s="180"/>
      <c r="W23" s="181"/>
      <c r="X23" s="193">
        <v>11601</v>
      </c>
      <c r="Y23" s="193"/>
      <c r="Z23" s="193"/>
    </row>
    <row r="24" spans="1:26" ht="18">
      <c r="A24" s="12"/>
      <c r="B24" s="241" t="s">
        <v>74</v>
      </c>
      <c r="C24" s="242"/>
      <c r="D24" s="182" t="s">
        <v>21</v>
      </c>
      <c r="E24" s="183"/>
      <c r="F24" s="183"/>
      <c r="G24" s="183"/>
      <c r="H24" s="183"/>
      <c r="I24" s="183"/>
      <c r="J24" s="183"/>
      <c r="K24" s="183"/>
      <c r="L24" s="183"/>
      <c r="M24" s="184"/>
      <c r="N24" s="205">
        <f>Reisespesifikasjon!N30</f>
      </c>
      <c r="O24" s="205"/>
      <c r="P24" s="205"/>
      <c r="Q24" s="212">
        <v>537</v>
      </c>
      <c r="R24" s="213"/>
      <c r="S24" s="214"/>
      <c r="T24" s="179">
        <f>IF(SUM(N24)*Q24=0,"",SUM(N24)*Q24)</f>
      </c>
      <c r="U24" s="180"/>
      <c r="V24" s="180"/>
      <c r="W24" s="181"/>
      <c r="X24" s="209">
        <v>11601</v>
      </c>
      <c r="Y24" s="210"/>
      <c r="Z24" s="211"/>
    </row>
    <row r="25" spans="1:26" ht="18">
      <c r="A25" s="12"/>
      <c r="B25" s="178" t="s">
        <v>75</v>
      </c>
      <c r="C25" s="178"/>
      <c r="D25" s="183" t="s">
        <v>22</v>
      </c>
      <c r="E25" s="183"/>
      <c r="F25" s="183"/>
      <c r="G25" s="183"/>
      <c r="H25" s="183"/>
      <c r="I25" s="183"/>
      <c r="J25" s="183"/>
      <c r="K25" s="183"/>
      <c r="L25" s="183"/>
      <c r="M25" s="183"/>
      <c r="N25" s="205">
        <f>Reisespesifikasjon!O30</f>
      </c>
      <c r="O25" s="205"/>
      <c r="P25" s="205"/>
      <c r="Q25" s="206">
        <v>733</v>
      </c>
      <c r="R25" s="206"/>
      <c r="S25" s="206"/>
      <c r="T25" s="179">
        <f>IF(SUM(N25)*Q25=0,"",SUM(N25)*Q25)</f>
      </c>
      <c r="U25" s="180"/>
      <c r="V25" s="180"/>
      <c r="W25" s="181"/>
      <c r="X25" s="193">
        <v>11601</v>
      </c>
      <c r="Y25" s="193"/>
      <c r="Z25" s="193"/>
    </row>
    <row r="26" spans="1:26" ht="18">
      <c r="A26" s="12"/>
      <c r="B26" s="178"/>
      <c r="C26" s="178"/>
      <c r="D26" s="183" t="s">
        <v>80</v>
      </c>
      <c r="E26" s="183"/>
      <c r="F26" s="183"/>
      <c r="G26" s="183"/>
      <c r="H26" s="183"/>
      <c r="I26" s="183"/>
      <c r="J26" s="183"/>
      <c r="K26" s="183"/>
      <c r="L26" s="183"/>
      <c r="M26" s="183"/>
      <c r="N26" s="254"/>
      <c r="O26" s="255"/>
      <c r="P26" s="256"/>
      <c r="Q26" s="216"/>
      <c r="R26" s="216"/>
      <c r="S26" s="216"/>
      <c r="T26" s="215">
        <f>Reisespesifikasjon!P30</f>
      </c>
      <c r="U26" s="215"/>
      <c r="V26" s="215"/>
      <c r="W26" s="215"/>
      <c r="X26" s="193">
        <v>11502</v>
      </c>
      <c r="Y26" s="193"/>
      <c r="Z26" s="193"/>
    </row>
    <row r="27" spans="1:26" ht="18">
      <c r="A27" s="12"/>
      <c r="B27" s="178" t="s">
        <v>76</v>
      </c>
      <c r="C27" s="178"/>
      <c r="D27" s="182" t="s">
        <v>24</v>
      </c>
      <c r="E27" s="183"/>
      <c r="F27" s="183"/>
      <c r="G27" s="183"/>
      <c r="H27" s="183"/>
      <c r="I27" s="183"/>
      <c r="J27" s="183"/>
      <c r="K27" s="183"/>
      <c r="L27" s="183"/>
      <c r="M27" s="184"/>
      <c r="N27" s="238" t="s">
        <v>23</v>
      </c>
      <c r="O27" s="239"/>
      <c r="P27" s="240"/>
      <c r="Q27" s="212">
        <v>430</v>
      </c>
      <c r="R27" s="213"/>
      <c r="S27" s="214"/>
      <c r="T27" s="179">
        <f>IF(SUM(N27)*Q27=0,"",SUM(N27)*Q27)</f>
      </c>
      <c r="U27" s="180"/>
      <c r="V27" s="180"/>
      <c r="W27" s="181"/>
      <c r="X27" s="193">
        <v>11601</v>
      </c>
      <c r="Y27" s="193"/>
      <c r="Z27" s="193"/>
    </row>
    <row r="28" spans="1:26" ht="18">
      <c r="A28" s="12"/>
      <c r="B28" s="235"/>
      <c r="C28" s="235"/>
      <c r="D28" s="236" t="s">
        <v>27</v>
      </c>
      <c r="E28" s="236"/>
      <c r="F28" s="236"/>
      <c r="G28" s="236"/>
      <c r="H28" s="236"/>
      <c r="I28" s="236"/>
      <c r="J28" s="236"/>
      <c r="K28" s="236"/>
      <c r="L28" s="236"/>
      <c r="M28" s="236"/>
      <c r="N28" s="237" t="s">
        <v>23</v>
      </c>
      <c r="O28" s="237"/>
      <c r="P28" s="237"/>
      <c r="Q28" s="209"/>
      <c r="R28" s="210"/>
      <c r="S28" s="210"/>
      <c r="T28" s="179">
        <f>IF(SUM(T17:W27)=0,"",SUM(T17:W27))</f>
      </c>
      <c r="U28" s="223"/>
      <c r="V28" s="223"/>
      <c r="W28" s="224"/>
      <c r="X28" s="220"/>
      <c r="Y28" s="221"/>
      <c r="Z28" s="222"/>
    </row>
    <row r="29" spans="1:26" ht="18">
      <c r="A29" s="12"/>
      <c r="B29" s="171" t="s">
        <v>25</v>
      </c>
      <c r="C29" s="172"/>
      <c r="D29" s="172"/>
      <c r="E29" s="172"/>
      <c r="F29" s="172"/>
      <c r="G29" s="172"/>
      <c r="H29" s="172"/>
      <c r="I29" s="173"/>
      <c r="J29" s="174" t="s">
        <v>26</v>
      </c>
      <c r="K29" s="175"/>
      <c r="L29" s="176"/>
      <c r="M29" s="176"/>
      <c r="N29" s="176"/>
      <c r="O29" s="176"/>
      <c r="P29" s="177"/>
      <c r="Q29" s="101"/>
      <c r="R29" s="97"/>
      <c r="S29" s="97"/>
      <c r="T29" s="225"/>
      <c r="U29" s="225"/>
      <c r="V29" s="225"/>
      <c r="W29" s="225"/>
      <c r="X29" s="97"/>
      <c r="Y29" s="97"/>
      <c r="Z29" s="98"/>
    </row>
    <row r="30" spans="1:26" ht="18.75" customHeight="1">
      <c r="A30" s="14"/>
      <c r="B30" s="119"/>
      <c r="C30" s="109"/>
      <c r="D30" s="109"/>
      <c r="E30" s="120"/>
      <c r="F30" s="120"/>
      <c r="G30" s="120"/>
      <c r="H30" s="120"/>
      <c r="I30" s="120"/>
      <c r="J30" s="120"/>
      <c r="K30" s="138" t="s">
        <v>85</v>
      </c>
      <c r="L30" s="139"/>
      <c r="M30" s="134" t="s">
        <v>84</v>
      </c>
      <c r="N30" s="135"/>
      <c r="O30" s="140" t="s">
        <v>83</v>
      </c>
      <c r="P30" s="141"/>
      <c r="Q30" s="99"/>
      <c r="R30" s="99"/>
      <c r="S30" s="99"/>
      <c r="T30" s="260"/>
      <c r="U30" s="260"/>
      <c r="V30" s="260"/>
      <c r="W30" s="260"/>
      <c r="X30" s="99"/>
      <c r="Y30" s="99"/>
      <c r="Z30" s="100"/>
    </row>
    <row r="31" spans="1:26" ht="12" customHeight="1">
      <c r="A31" s="14"/>
      <c r="B31" s="114"/>
      <c r="C31" s="115"/>
      <c r="D31" s="115"/>
      <c r="E31" s="128"/>
      <c r="F31" s="129"/>
      <c r="G31" s="116"/>
      <c r="H31" s="116"/>
      <c r="I31" s="116"/>
      <c r="J31" s="127"/>
      <c r="K31" s="136">
        <v>0.2</v>
      </c>
      <c r="L31" s="137"/>
      <c r="M31" s="130">
        <v>0.3</v>
      </c>
      <c r="N31" s="131"/>
      <c r="O31" s="132">
        <v>0.5</v>
      </c>
      <c r="P31" s="133"/>
      <c r="Q31" s="99"/>
      <c r="R31" s="99"/>
      <c r="S31" s="99"/>
      <c r="T31" s="107"/>
      <c r="U31" s="107"/>
      <c r="V31" s="107"/>
      <c r="W31" s="107"/>
      <c r="X31" s="99"/>
      <c r="Y31" s="99"/>
      <c r="Z31" s="100"/>
    </row>
    <row r="32" spans="1:26" ht="18">
      <c r="A32" s="10"/>
      <c r="B32" s="261" t="s">
        <v>79</v>
      </c>
      <c r="C32" s="262"/>
      <c r="D32" s="262"/>
      <c r="E32" s="262"/>
      <c r="F32" s="262"/>
      <c r="G32" s="262"/>
      <c r="H32" s="262"/>
      <c r="I32" s="262"/>
      <c r="J32" s="262"/>
      <c r="K32" s="53"/>
      <c r="L32" s="111"/>
      <c r="M32" s="110"/>
      <c r="N32" s="111"/>
      <c r="O32" s="113"/>
      <c r="P32" s="121"/>
      <c r="Q32" s="99"/>
      <c r="R32" s="99"/>
      <c r="S32" s="99"/>
      <c r="T32" s="226">
        <f>IF((L32+N32+P32)=0,"",-((L32*K31*Q23)+(N32*M31*Q23)+(P32*O31*Q23)))</f>
      </c>
      <c r="U32" s="227"/>
      <c r="V32" s="227"/>
      <c r="W32" s="228"/>
      <c r="X32" s="99"/>
      <c r="Y32" s="99"/>
      <c r="Z32" s="100"/>
    </row>
    <row r="33" spans="1:26" ht="18">
      <c r="A33" s="10"/>
      <c r="B33" s="263" t="s">
        <v>21</v>
      </c>
      <c r="C33" s="264"/>
      <c r="D33" s="264"/>
      <c r="E33" s="264"/>
      <c r="F33" s="264"/>
      <c r="G33" s="264"/>
      <c r="H33" s="264"/>
      <c r="I33" s="264"/>
      <c r="J33" s="264"/>
      <c r="K33" s="53"/>
      <c r="L33" s="111"/>
      <c r="M33" s="110"/>
      <c r="N33" s="111"/>
      <c r="O33" s="110"/>
      <c r="P33" s="121"/>
      <c r="Q33" s="99"/>
      <c r="R33" s="99"/>
      <c r="S33" s="99"/>
      <c r="T33" s="226">
        <f>IF((L33+N33+P33)=0,"",-((L33*K31*Q24)+(N33*M31*Q24)+(P33*O31*Q24)))</f>
      </c>
      <c r="U33" s="227"/>
      <c r="V33" s="227"/>
      <c r="W33" s="228"/>
      <c r="X33" s="99"/>
      <c r="Y33" s="99"/>
      <c r="Z33" s="100"/>
    </row>
    <row r="34" spans="1:26" ht="18">
      <c r="A34" s="10"/>
      <c r="B34" s="112" t="s">
        <v>22</v>
      </c>
      <c r="C34" s="108"/>
      <c r="D34" s="122"/>
      <c r="E34" s="122"/>
      <c r="F34" s="123"/>
      <c r="G34" s="117"/>
      <c r="H34" s="117"/>
      <c r="I34" s="117"/>
      <c r="J34" s="117"/>
      <c r="K34" s="53"/>
      <c r="L34" s="111"/>
      <c r="M34" s="110"/>
      <c r="N34" s="111"/>
      <c r="O34" s="118"/>
      <c r="P34" s="121"/>
      <c r="Q34" s="99"/>
      <c r="R34" s="99"/>
      <c r="S34" s="99"/>
      <c r="T34" s="226">
        <f>IF((L34+N34+P34)=0,"",-((L34*K31*$Q$25)+(N34*M31*$Q$25)+(P34*O31*$Q$25)))</f>
      </c>
      <c r="U34" s="227"/>
      <c r="V34" s="227"/>
      <c r="W34" s="228"/>
      <c r="X34" s="99"/>
      <c r="Y34" s="99"/>
      <c r="Z34" s="100"/>
    </row>
    <row r="35" spans="1:26" ht="18.75" customHeight="1">
      <c r="A35" s="246"/>
      <c r="B35" s="124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247" t="s">
        <v>27</v>
      </c>
      <c r="R35" s="247"/>
      <c r="S35" s="247"/>
      <c r="T35" s="248">
        <f>IF(AND(T28="",T32="",T34=""),"",SUM(T28,T32,T34))</f>
      </c>
      <c r="U35" s="249"/>
      <c r="V35" s="249"/>
      <c r="W35" s="250"/>
      <c r="X35" s="125"/>
      <c r="Y35" s="125"/>
      <c r="Z35" s="126"/>
    </row>
    <row r="36" spans="1:26" ht="17.25">
      <c r="A36" s="246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  <c r="R36" s="16"/>
      <c r="S36" s="16"/>
      <c r="T36" s="17"/>
      <c r="U36" s="17"/>
      <c r="V36" s="17"/>
      <c r="W36" s="17"/>
      <c r="X36" s="15"/>
      <c r="Y36" s="15"/>
      <c r="Z36" s="15"/>
    </row>
    <row r="37" spans="1:26" ht="12.75">
      <c r="A37" s="246"/>
      <c r="B37" s="27" t="s">
        <v>28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9"/>
      <c r="N37" s="7" t="s">
        <v>29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6"/>
    </row>
    <row r="38" spans="1:26" ht="18">
      <c r="A38" s="246"/>
      <c r="B38" s="142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4"/>
      <c r="N38" s="63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5"/>
    </row>
    <row r="39" spans="1:26" ht="12.75">
      <c r="A39" s="246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3.5">
      <c r="A40" s="246"/>
      <c r="B40" s="66"/>
      <c r="C40" s="31"/>
      <c r="D40" s="31"/>
      <c r="E40" s="31"/>
      <c r="F40" s="37" t="s">
        <v>30</v>
      </c>
      <c r="G40" s="31"/>
      <c r="H40" s="31"/>
      <c r="I40" s="31"/>
      <c r="J40" s="31"/>
      <c r="K40" s="31"/>
      <c r="L40" s="31"/>
      <c r="M40" s="32"/>
      <c r="N40" s="66"/>
      <c r="O40" s="31"/>
      <c r="P40" s="31"/>
      <c r="Q40" s="31"/>
      <c r="R40" s="31"/>
      <c r="S40" s="31"/>
      <c r="T40" s="30" t="s">
        <v>31</v>
      </c>
      <c r="U40" s="31"/>
      <c r="V40" s="31"/>
      <c r="W40" s="31"/>
      <c r="X40" s="31"/>
      <c r="Y40" s="31"/>
      <c r="Z40" s="32"/>
    </row>
    <row r="41" spans="1:26" ht="12.75">
      <c r="A41" s="246"/>
      <c r="B41" s="36" t="s">
        <v>32</v>
      </c>
      <c r="C41" s="5"/>
      <c r="D41" s="5"/>
      <c r="E41" s="38"/>
      <c r="F41" s="5"/>
      <c r="G41" s="5"/>
      <c r="H41" s="5"/>
      <c r="I41" s="5"/>
      <c r="J41" s="5"/>
      <c r="K41" s="5"/>
      <c r="L41" s="5"/>
      <c r="M41" s="6"/>
      <c r="N41" s="39" t="s">
        <v>59</v>
      </c>
      <c r="O41" s="40"/>
      <c r="P41" s="40"/>
      <c r="Q41" s="41"/>
      <c r="R41" s="217" t="s">
        <v>33</v>
      </c>
      <c r="S41" s="218"/>
      <c r="T41" s="219"/>
      <c r="U41" s="217" t="s">
        <v>34</v>
      </c>
      <c r="V41" s="218"/>
      <c r="W41" s="219"/>
      <c r="X41" s="217" t="s">
        <v>35</v>
      </c>
      <c r="Y41" s="218"/>
      <c r="Z41" s="219"/>
    </row>
    <row r="42" spans="1:26" ht="12.75">
      <c r="A42" s="246"/>
      <c r="B42" s="67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9"/>
      <c r="N42" s="42"/>
      <c r="O42" s="43"/>
      <c r="P42" s="43"/>
      <c r="Q42" s="44"/>
      <c r="R42" s="229"/>
      <c r="S42" s="230"/>
      <c r="T42" s="231"/>
      <c r="U42" s="229"/>
      <c r="V42" s="230"/>
      <c r="W42" s="231"/>
      <c r="X42" s="229"/>
      <c r="Y42" s="230"/>
      <c r="Z42" s="231"/>
    </row>
    <row r="43" spans="1:26" ht="12.75">
      <c r="A43" s="246"/>
      <c r="B43" s="67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9"/>
      <c r="N43" s="7" t="s">
        <v>36</v>
      </c>
      <c r="O43" s="5"/>
      <c r="P43" s="5"/>
      <c r="Q43" s="5"/>
      <c r="R43" s="5"/>
      <c r="S43" s="5"/>
      <c r="T43" s="6"/>
      <c r="U43" s="243"/>
      <c r="V43" s="244"/>
      <c r="W43" s="244"/>
      <c r="X43" s="244"/>
      <c r="Y43" s="244"/>
      <c r="Z43" s="245"/>
    </row>
    <row r="44" spans="1:26" ht="17.25">
      <c r="A44" s="246"/>
      <c r="B44" s="70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2"/>
      <c r="N44" s="232">
        <f>IF($T$35=0,"",$T$35)</f>
      </c>
      <c r="O44" s="233"/>
      <c r="P44" s="233"/>
      <c r="Q44" s="233"/>
      <c r="R44" s="233"/>
      <c r="S44" s="233"/>
      <c r="T44" s="234"/>
      <c r="U44" s="257"/>
      <c r="V44" s="258"/>
      <c r="W44" s="258"/>
      <c r="X44" s="258"/>
      <c r="Y44" s="258"/>
      <c r="Z44" s="259"/>
    </row>
    <row r="45" spans="1:26" ht="12.75">
      <c r="A45" s="246"/>
      <c r="B45" s="7" t="s">
        <v>26</v>
      </c>
      <c r="C45" s="5"/>
      <c r="D45" s="5"/>
      <c r="E45" s="5"/>
      <c r="F45" s="7" t="s">
        <v>37</v>
      </c>
      <c r="G45" s="18"/>
      <c r="H45" s="5"/>
      <c r="I45" s="5"/>
      <c r="J45" s="5"/>
      <c r="K45" s="5"/>
      <c r="L45" s="5"/>
      <c r="M45" s="6"/>
      <c r="N45" s="7" t="s">
        <v>26</v>
      </c>
      <c r="O45" s="5"/>
      <c r="P45" s="5"/>
      <c r="Q45" s="5"/>
      <c r="R45" s="158" t="s">
        <v>37</v>
      </c>
      <c r="S45" s="156"/>
      <c r="T45" s="156"/>
      <c r="U45" s="156"/>
      <c r="V45" s="156"/>
      <c r="W45" s="156"/>
      <c r="X45" s="156"/>
      <c r="Y45" s="156"/>
      <c r="Z45" s="157"/>
    </row>
    <row r="46" spans="1:26" ht="12.75">
      <c r="A46" s="246"/>
      <c r="B46" s="73"/>
      <c r="C46" s="74"/>
      <c r="D46" s="74"/>
      <c r="E46" s="74"/>
      <c r="F46" s="73"/>
      <c r="G46" s="74"/>
      <c r="H46" s="74"/>
      <c r="I46" s="74"/>
      <c r="J46" s="74"/>
      <c r="K46" s="74"/>
      <c r="L46" s="74"/>
      <c r="M46" s="75"/>
      <c r="N46" s="73"/>
      <c r="O46" s="74"/>
      <c r="P46" s="74"/>
      <c r="Q46" s="74"/>
      <c r="R46" s="251"/>
      <c r="S46" s="252"/>
      <c r="T46" s="252"/>
      <c r="U46" s="252"/>
      <c r="V46" s="252"/>
      <c r="W46" s="252"/>
      <c r="X46" s="252"/>
      <c r="Y46" s="252"/>
      <c r="Z46" s="253"/>
    </row>
  </sheetData>
  <sheetProtection password="DB5B" sheet="1" selectLockedCells="1"/>
  <mergeCells count="135">
    <mergeCell ref="T33:W33"/>
    <mergeCell ref="B32:J32"/>
    <mergeCell ref="B33:J33"/>
    <mergeCell ref="D24:M24"/>
    <mergeCell ref="N24:P24"/>
    <mergeCell ref="A5:Z5"/>
    <mergeCell ref="M13:S13"/>
    <mergeCell ref="B13:L13"/>
    <mergeCell ref="B26:C26"/>
    <mergeCell ref="D26:M26"/>
    <mergeCell ref="N26:P26"/>
    <mergeCell ref="B23:C23"/>
    <mergeCell ref="U44:Z44"/>
    <mergeCell ref="R41:T41"/>
    <mergeCell ref="B16:C16"/>
    <mergeCell ref="T30:W30"/>
    <mergeCell ref="T32:W32"/>
    <mergeCell ref="X42:Z42"/>
    <mergeCell ref="B25:C25"/>
    <mergeCell ref="D25:M25"/>
    <mergeCell ref="N25:P25"/>
    <mergeCell ref="B24:C24"/>
    <mergeCell ref="U43:Z43"/>
    <mergeCell ref="A35:A46"/>
    <mergeCell ref="Q35:S35"/>
    <mergeCell ref="T35:W35"/>
    <mergeCell ref="R45:Z45"/>
    <mergeCell ref="R46:Z46"/>
    <mergeCell ref="X41:Z41"/>
    <mergeCell ref="R42:T42"/>
    <mergeCell ref="U42:W42"/>
    <mergeCell ref="N44:T44"/>
    <mergeCell ref="B27:C27"/>
    <mergeCell ref="D27:M27"/>
    <mergeCell ref="B28:C28"/>
    <mergeCell ref="D28:M28"/>
    <mergeCell ref="N28:P28"/>
    <mergeCell ref="Q28:S28"/>
    <mergeCell ref="N27:P27"/>
    <mergeCell ref="Q27:S27"/>
    <mergeCell ref="T26:W26"/>
    <mergeCell ref="Q26:S26"/>
    <mergeCell ref="T27:W27"/>
    <mergeCell ref="X27:Z27"/>
    <mergeCell ref="X26:Z26"/>
    <mergeCell ref="U41:W41"/>
    <mergeCell ref="X28:Z28"/>
    <mergeCell ref="T28:W28"/>
    <mergeCell ref="T29:W29"/>
    <mergeCell ref="T34:W34"/>
    <mergeCell ref="Q25:S25"/>
    <mergeCell ref="X23:Z23"/>
    <mergeCell ref="T24:W24"/>
    <mergeCell ref="X24:Z24"/>
    <mergeCell ref="T25:W25"/>
    <mergeCell ref="X25:Z25"/>
    <mergeCell ref="Q24:S24"/>
    <mergeCell ref="Q22:S22"/>
    <mergeCell ref="T22:W22"/>
    <mergeCell ref="D23:M23"/>
    <mergeCell ref="N23:P23"/>
    <mergeCell ref="Q23:S23"/>
    <mergeCell ref="T23:W23"/>
    <mergeCell ref="D22:M22"/>
    <mergeCell ref="N22:P22"/>
    <mergeCell ref="X22:Z22"/>
    <mergeCell ref="T20:W20"/>
    <mergeCell ref="X20:Z20"/>
    <mergeCell ref="T21:W21"/>
    <mergeCell ref="X21:Z21"/>
    <mergeCell ref="B21:C21"/>
    <mergeCell ref="D21:M21"/>
    <mergeCell ref="N21:P21"/>
    <mergeCell ref="Q21:S21"/>
    <mergeCell ref="B22:C22"/>
    <mergeCell ref="X19:Z19"/>
    <mergeCell ref="B18:C18"/>
    <mergeCell ref="D18:M18"/>
    <mergeCell ref="B19:C19"/>
    <mergeCell ref="D19:M19"/>
    <mergeCell ref="N19:P19"/>
    <mergeCell ref="Q19:S19"/>
    <mergeCell ref="N18:P18"/>
    <mergeCell ref="Q18:S18"/>
    <mergeCell ref="X18:Z18"/>
    <mergeCell ref="B17:C17"/>
    <mergeCell ref="D17:M17"/>
    <mergeCell ref="N17:P17"/>
    <mergeCell ref="Q17:S17"/>
    <mergeCell ref="T16:W16"/>
    <mergeCell ref="X16:Z16"/>
    <mergeCell ref="T17:W17"/>
    <mergeCell ref="X17:Z17"/>
    <mergeCell ref="N16:P16"/>
    <mergeCell ref="Q16:S16"/>
    <mergeCell ref="B20:C20"/>
    <mergeCell ref="T18:W18"/>
    <mergeCell ref="T19:W19"/>
    <mergeCell ref="D20:M20"/>
    <mergeCell ref="N20:P20"/>
    <mergeCell ref="Q20:S20"/>
    <mergeCell ref="S10:Z10"/>
    <mergeCell ref="B11:L11"/>
    <mergeCell ref="M11:R11"/>
    <mergeCell ref="S11:U11"/>
    <mergeCell ref="W11:Z11"/>
    <mergeCell ref="B29:I29"/>
    <mergeCell ref="J29:K29"/>
    <mergeCell ref="L29:P29"/>
    <mergeCell ref="B10:L10"/>
    <mergeCell ref="M10:R10"/>
    <mergeCell ref="J8:L8"/>
    <mergeCell ref="M8:U8"/>
    <mergeCell ref="V8:Z8"/>
    <mergeCell ref="B9:I9"/>
    <mergeCell ref="J9:L9"/>
    <mergeCell ref="M9:U9"/>
    <mergeCell ref="V9:Z9"/>
    <mergeCell ref="B38:M38"/>
    <mergeCell ref="D1:N1"/>
    <mergeCell ref="A4:Z4"/>
    <mergeCell ref="B6:D6"/>
    <mergeCell ref="E6:O6"/>
    <mergeCell ref="P6:Z6"/>
    <mergeCell ref="B7:D7"/>
    <mergeCell ref="E7:O7"/>
    <mergeCell ref="P7:Z7"/>
    <mergeCell ref="B8:I8"/>
    <mergeCell ref="E31:F31"/>
    <mergeCell ref="M31:N31"/>
    <mergeCell ref="O31:P31"/>
    <mergeCell ref="M30:N30"/>
    <mergeCell ref="K31:L31"/>
    <mergeCell ref="K30:L30"/>
    <mergeCell ref="O30:P30"/>
  </mergeCells>
  <printOptions horizontalCentered="1" verticalCentered="1"/>
  <pageMargins left="0.03937007874015748" right="0.31496062992125984" top="0.31496062992125984" bottom="0.5511811023622047" header="0.31496062992125984" footer="0.5118110236220472"/>
  <pageSetup horizontalDpi="600" verticalDpi="600" orientation="portrait" paperSize="9" r:id="rId2"/>
  <ignoredErrors>
    <ignoredError sqref="T2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showGridLines="0" zoomScalePageLayoutView="0" workbookViewId="0" topLeftCell="A1">
      <selection activeCell="Q1" sqref="Q1:Q5"/>
    </sheetView>
  </sheetViews>
  <sheetFormatPr defaultColWidth="11.421875" defaultRowHeight="12.75"/>
  <cols>
    <col min="1" max="1" width="7.57421875" style="20" customWidth="1"/>
    <col min="2" max="2" width="5.57421875" style="20" bestFit="1" customWidth="1"/>
    <col min="3" max="3" width="23.00390625" style="21" customWidth="1"/>
    <col min="4" max="4" width="5.28125" style="21" customWidth="1"/>
    <col min="5" max="10" width="6.140625" style="22" customWidth="1"/>
    <col min="11" max="11" width="10.421875" style="21" customWidth="1"/>
    <col min="12" max="12" width="7.421875" style="21" customWidth="1"/>
    <col min="13" max="13" width="5.421875" style="21" customWidth="1"/>
    <col min="14" max="14" width="5.140625" style="21" customWidth="1"/>
    <col min="15" max="15" width="6.140625" style="21" customWidth="1"/>
    <col min="16" max="16" width="5.421875" style="21" customWidth="1"/>
    <col min="17" max="17" width="30.00390625" style="21" customWidth="1"/>
    <col min="18" max="16384" width="11.421875" style="25" customWidth="1"/>
  </cols>
  <sheetData>
    <row r="1" spans="1:17" s="53" customFormat="1" ht="15.75" customHeight="1">
      <c r="A1" s="297" t="s">
        <v>39</v>
      </c>
      <c r="B1" s="298"/>
      <c r="C1" s="298"/>
      <c r="D1" s="299"/>
      <c r="E1" s="272" t="s">
        <v>40</v>
      </c>
      <c r="F1" s="286"/>
      <c r="G1" s="286"/>
      <c r="H1" s="286"/>
      <c r="I1" s="286"/>
      <c r="J1" s="273"/>
      <c r="K1" s="272" t="s">
        <v>41</v>
      </c>
      <c r="L1" s="273"/>
      <c r="M1" s="276"/>
      <c r="N1" s="276"/>
      <c r="O1" s="276"/>
      <c r="P1" s="277"/>
      <c r="Q1" s="278" t="s">
        <v>42</v>
      </c>
    </row>
    <row r="2" spans="1:17" s="53" customFormat="1" ht="11.25" customHeight="1">
      <c r="A2" s="300"/>
      <c r="B2" s="301"/>
      <c r="C2" s="301"/>
      <c r="D2" s="302"/>
      <c r="E2" s="274"/>
      <c r="F2" s="287"/>
      <c r="G2" s="287"/>
      <c r="H2" s="287"/>
      <c r="I2" s="287"/>
      <c r="J2" s="275"/>
      <c r="K2" s="274"/>
      <c r="L2" s="275"/>
      <c r="M2" s="279"/>
      <c r="N2" s="279"/>
      <c r="O2" s="280"/>
      <c r="P2" s="281" t="s">
        <v>43</v>
      </c>
      <c r="Q2" s="278"/>
    </row>
    <row r="3" spans="1:17" s="54" customFormat="1" ht="15.75" customHeight="1">
      <c r="A3" s="291" t="s">
        <v>44</v>
      </c>
      <c r="B3" s="291" t="s">
        <v>64</v>
      </c>
      <c r="C3" s="294" t="s">
        <v>45</v>
      </c>
      <c r="D3" s="291" t="s">
        <v>64</v>
      </c>
      <c r="E3" s="281" t="s">
        <v>15</v>
      </c>
      <c r="F3" s="104"/>
      <c r="G3" s="281" t="s">
        <v>46</v>
      </c>
      <c r="H3" s="281" t="s">
        <v>47</v>
      </c>
      <c r="I3" s="281" t="s">
        <v>62</v>
      </c>
      <c r="J3" s="281" t="s">
        <v>63</v>
      </c>
      <c r="K3" s="281" t="s">
        <v>48</v>
      </c>
      <c r="L3" s="281" t="s">
        <v>49</v>
      </c>
      <c r="M3" s="281" t="s">
        <v>81</v>
      </c>
      <c r="N3" s="281" t="s">
        <v>50</v>
      </c>
      <c r="O3" s="281" t="s">
        <v>51</v>
      </c>
      <c r="P3" s="282"/>
      <c r="Q3" s="278"/>
    </row>
    <row r="4" spans="1:17" s="54" customFormat="1" ht="14.25" customHeight="1">
      <c r="A4" s="292"/>
      <c r="B4" s="292"/>
      <c r="C4" s="295"/>
      <c r="D4" s="292"/>
      <c r="E4" s="282"/>
      <c r="F4" s="105" t="s">
        <v>82</v>
      </c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78"/>
    </row>
    <row r="5" spans="1:17" s="54" customFormat="1" ht="14.25" customHeight="1">
      <c r="A5" s="293"/>
      <c r="B5" s="293"/>
      <c r="C5" s="296"/>
      <c r="D5" s="293"/>
      <c r="E5" s="283"/>
      <c r="F5" s="106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78"/>
    </row>
    <row r="6" spans="1:17" s="53" customFormat="1" ht="16.5" customHeight="1">
      <c r="A6" s="76"/>
      <c r="B6" s="77"/>
      <c r="C6" s="83"/>
      <c r="D6" s="78"/>
      <c r="E6" s="91"/>
      <c r="F6" s="91"/>
      <c r="G6" s="91"/>
      <c r="H6" s="91"/>
      <c r="I6" s="79"/>
      <c r="J6" s="94">
        <f aca="true" t="shared" si="0" ref="J6:J29">IF(H6*I6=0,"",H6*I6)</f>
      </c>
      <c r="K6" s="83"/>
      <c r="L6" s="81"/>
      <c r="M6" s="80"/>
      <c r="N6" s="80"/>
      <c r="O6" s="80"/>
      <c r="P6" s="80"/>
      <c r="Q6" s="83"/>
    </row>
    <row r="7" spans="1:17" s="53" customFormat="1" ht="16.5" customHeight="1">
      <c r="A7" s="76"/>
      <c r="B7" s="77"/>
      <c r="C7" s="83"/>
      <c r="D7" s="78"/>
      <c r="E7" s="91"/>
      <c r="F7" s="91"/>
      <c r="G7" s="91"/>
      <c r="H7" s="91"/>
      <c r="I7" s="79"/>
      <c r="J7" s="94">
        <f t="shared" si="0"/>
      </c>
      <c r="K7" s="83"/>
      <c r="L7" s="81"/>
      <c r="M7" s="80"/>
      <c r="N7" s="80"/>
      <c r="O7" s="80"/>
      <c r="P7" s="80"/>
      <c r="Q7" s="83"/>
    </row>
    <row r="8" spans="1:17" s="53" customFormat="1" ht="16.5" customHeight="1">
      <c r="A8" s="76"/>
      <c r="B8" s="77"/>
      <c r="C8" s="83"/>
      <c r="D8" s="78"/>
      <c r="E8" s="91"/>
      <c r="F8" s="91"/>
      <c r="G8" s="91"/>
      <c r="H8" s="91"/>
      <c r="I8" s="79"/>
      <c r="J8" s="94">
        <f t="shared" si="0"/>
      </c>
      <c r="K8" s="83"/>
      <c r="L8" s="81"/>
      <c r="M8" s="80"/>
      <c r="N8" s="80"/>
      <c r="O8" s="80"/>
      <c r="P8" s="80"/>
      <c r="Q8" s="83"/>
    </row>
    <row r="9" spans="1:17" s="53" customFormat="1" ht="16.5" customHeight="1">
      <c r="A9" s="76"/>
      <c r="B9" s="77"/>
      <c r="C9" s="83"/>
      <c r="D9" s="78"/>
      <c r="E9" s="91"/>
      <c r="F9" s="91"/>
      <c r="G9" s="91"/>
      <c r="H9" s="91"/>
      <c r="I9" s="79"/>
      <c r="J9" s="94">
        <f t="shared" si="0"/>
      </c>
      <c r="K9" s="83"/>
      <c r="L9" s="81"/>
      <c r="M9" s="80"/>
      <c r="N9" s="80"/>
      <c r="O9" s="80"/>
      <c r="P9" s="80"/>
      <c r="Q9" s="83"/>
    </row>
    <row r="10" spans="1:17" s="53" customFormat="1" ht="16.5" customHeight="1">
      <c r="A10" s="76"/>
      <c r="B10" s="77"/>
      <c r="C10" s="83"/>
      <c r="D10" s="78"/>
      <c r="E10" s="91"/>
      <c r="F10" s="91"/>
      <c r="G10" s="91"/>
      <c r="H10" s="91"/>
      <c r="I10" s="79"/>
      <c r="J10" s="94">
        <f t="shared" si="0"/>
      </c>
      <c r="K10" s="83"/>
      <c r="L10" s="81"/>
      <c r="M10" s="80"/>
      <c r="N10" s="80"/>
      <c r="O10" s="80"/>
      <c r="P10" s="80"/>
      <c r="Q10" s="83"/>
    </row>
    <row r="11" spans="1:17" s="53" customFormat="1" ht="16.5" customHeight="1">
      <c r="A11" s="76"/>
      <c r="B11" s="77"/>
      <c r="C11" s="83"/>
      <c r="D11" s="78"/>
      <c r="E11" s="91"/>
      <c r="F11" s="91"/>
      <c r="G11" s="91"/>
      <c r="H11" s="91"/>
      <c r="I11" s="79"/>
      <c r="J11" s="94">
        <f t="shared" si="0"/>
      </c>
      <c r="K11" s="83"/>
      <c r="L11" s="81"/>
      <c r="M11" s="80"/>
      <c r="N11" s="80"/>
      <c r="O11" s="80"/>
      <c r="P11" s="80"/>
      <c r="Q11" s="83"/>
    </row>
    <row r="12" spans="1:17" s="53" customFormat="1" ht="16.5" customHeight="1">
      <c r="A12" s="76"/>
      <c r="B12" s="77"/>
      <c r="C12" s="83"/>
      <c r="D12" s="78"/>
      <c r="E12" s="91"/>
      <c r="F12" s="91"/>
      <c r="G12" s="91"/>
      <c r="H12" s="91"/>
      <c r="I12" s="79"/>
      <c r="J12" s="94">
        <f t="shared" si="0"/>
      </c>
      <c r="K12" s="83"/>
      <c r="L12" s="81"/>
      <c r="M12" s="80"/>
      <c r="N12" s="80"/>
      <c r="O12" s="80"/>
      <c r="P12" s="80"/>
      <c r="Q12" s="83"/>
    </row>
    <row r="13" spans="1:17" s="53" customFormat="1" ht="16.5" customHeight="1">
      <c r="A13" s="76"/>
      <c r="B13" s="77"/>
      <c r="C13" s="83"/>
      <c r="D13" s="78"/>
      <c r="E13" s="91"/>
      <c r="F13" s="91"/>
      <c r="G13" s="92"/>
      <c r="H13" s="91"/>
      <c r="I13" s="79"/>
      <c r="J13" s="94">
        <f t="shared" si="0"/>
      </c>
      <c r="K13" s="83"/>
      <c r="L13" s="81"/>
      <c r="M13" s="80"/>
      <c r="N13" s="80"/>
      <c r="O13" s="80"/>
      <c r="P13" s="80"/>
      <c r="Q13" s="83"/>
    </row>
    <row r="14" spans="1:17" s="53" customFormat="1" ht="16.5" customHeight="1">
      <c r="A14" s="76"/>
      <c r="B14" s="77"/>
      <c r="C14" s="83"/>
      <c r="D14" s="78"/>
      <c r="E14" s="91"/>
      <c r="F14" s="91"/>
      <c r="G14" s="91"/>
      <c r="H14" s="91"/>
      <c r="I14" s="79"/>
      <c r="J14" s="94">
        <f t="shared" si="0"/>
      </c>
      <c r="K14" s="83"/>
      <c r="L14" s="81"/>
      <c r="M14" s="80"/>
      <c r="N14" s="80"/>
      <c r="O14" s="80"/>
      <c r="P14" s="80"/>
      <c r="Q14" s="83"/>
    </row>
    <row r="15" spans="1:17" s="53" customFormat="1" ht="16.5" customHeight="1">
      <c r="A15" s="76"/>
      <c r="B15" s="77"/>
      <c r="C15" s="83"/>
      <c r="D15" s="78"/>
      <c r="E15" s="91"/>
      <c r="F15" s="91"/>
      <c r="G15" s="91"/>
      <c r="H15" s="91"/>
      <c r="I15" s="79"/>
      <c r="J15" s="94">
        <f t="shared" si="0"/>
      </c>
      <c r="K15" s="83"/>
      <c r="L15" s="81"/>
      <c r="M15" s="80"/>
      <c r="N15" s="80"/>
      <c r="O15" s="80"/>
      <c r="P15" s="80"/>
      <c r="Q15" s="83"/>
    </row>
    <row r="16" spans="1:17" s="53" customFormat="1" ht="16.5" customHeight="1">
      <c r="A16" s="76"/>
      <c r="B16" s="77"/>
      <c r="C16" s="83"/>
      <c r="D16" s="78"/>
      <c r="E16" s="91"/>
      <c r="F16" s="91"/>
      <c r="G16" s="91"/>
      <c r="H16" s="91"/>
      <c r="I16" s="79"/>
      <c r="J16" s="94">
        <f t="shared" si="0"/>
      </c>
      <c r="K16" s="83"/>
      <c r="L16" s="81"/>
      <c r="M16" s="80"/>
      <c r="N16" s="80"/>
      <c r="O16" s="80"/>
      <c r="P16" s="80"/>
      <c r="Q16" s="84"/>
    </row>
    <row r="17" spans="1:17" s="53" customFormat="1" ht="16.5" customHeight="1">
      <c r="A17" s="76"/>
      <c r="B17" s="77"/>
      <c r="C17" s="83"/>
      <c r="D17" s="78"/>
      <c r="E17" s="91"/>
      <c r="F17" s="91"/>
      <c r="G17" s="91"/>
      <c r="H17" s="91"/>
      <c r="I17" s="79"/>
      <c r="J17" s="94">
        <f t="shared" si="0"/>
      </c>
      <c r="K17" s="83"/>
      <c r="L17" s="81"/>
      <c r="M17" s="80"/>
      <c r="N17" s="80"/>
      <c r="O17" s="80"/>
      <c r="P17" s="80"/>
      <c r="Q17" s="83"/>
    </row>
    <row r="18" spans="1:17" s="53" customFormat="1" ht="16.5" customHeight="1">
      <c r="A18" s="76"/>
      <c r="B18" s="77"/>
      <c r="C18" s="83"/>
      <c r="D18" s="78"/>
      <c r="E18" s="91"/>
      <c r="F18" s="91"/>
      <c r="G18" s="91"/>
      <c r="H18" s="91"/>
      <c r="I18" s="79"/>
      <c r="J18" s="94">
        <f t="shared" si="0"/>
      </c>
      <c r="K18" s="83"/>
      <c r="L18" s="81"/>
      <c r="M18" s="80"/>
      <c r="N18" s="80"/>
      <c r="O18" s="80"/>
      <c r="P18" s="80"/>
      <c r="Q18" s="83"/>
    </row>
    <row r="19" spans="1:17" s="53" customFormat="1" ht="16.5" customHeight="1">
      <c r="A19" s="76"/>
      <c r="B19" s="77"/>
      <c r="C19" s="83"/>
      <c r="D19" s="78"/>
      <c r="E19" s="91"/>
      <c r="F19" s="91"/>
      <c r="G19" s="91"/>
      <c r="H19" s="91"/>
      <c r="I19" s="79"/>
      <c r="J19" s="94">
        <f t="shared" si="0"/>
      </c>
      <c r="K19" s="83"/>
      <c r="L19" s="81"/>
      <c r="M19" s="80"/>
      <c r="N19" s="80"/>
      <c r="O19" s="80"/>
      <c r="P19" s="80"/>
      <c r="Q19" s="83"/>
    </row>
    <row r="20" spans="1:17" s="53" customFormat="1" ht="16.5" customHeight="1">
      <c r="A20" s="76"/>
      <c r="B20" s="77"/>
      <c r="C20" s="83"/>
      <c r="D20" s="78"/>
      <c r="E20" s="91"/>
      <c r="F20" s="91"/>
      <c r="G20" s="91"/>
      <c r="H20" s="91"/>
      <c r="I20" s="79"/>
      <c r="J20" s="94">
        <f t="shared" si="0"/>
      </c>
      <c r="K20" s="83"/>
      <c r="L20" s="81"/>
      <c r="M20" s="80"/>
      <c r="N20" s="80"/>
      <c r="O20" s="80"/>
      <c r="P20" s="80"/>
      <c r="Q20" s="83"/>
    </row>
    <row r="21" spans="1:17" s="53" customFormat="1" ht="16.5" customHeight="1">
      <c r="A21" s="76"/>
      <c r="B21" s="77"/>
      <c r="C21" s="83"/>
      <c r="D21" s="78"/>
      <c r="E21" s="91"/>
      <c r="F21" s="91"/>
      <c r="G21" s="91"/>
      <c r="H21" s="91"/>
      <c r="I21" s="79"/>
      <c r="J21" s="94">
        <f t="shared" si="0"/>
      </c>
      <c r="K21" s="83" t="s">
        <v>52</v>
      </c>
      <c r="L21" s="81"/>
      <c r="M21" s="80"/>
      <c r="N21" s="80"/>
      <c r="O21" s="80"/>
      <c r="P21" s="80"/>
      <c r="Q21" s="83"/>
    </row>
    <row r="22" spans="1:17" s="53" customFormat="1" ht="16.5" customHeight="1">
      <c r="A22" s="76"/>
      <c r="B22" s="77"/>
      <c r="C22" s="83"/>
      <c r="D22" s="78"/>
      <c r="E22" s="91"/>
      <c r="F22" s="91"/>
      <c r="G22" s="91"/>
      <c r="H22" s="91"/>
      <c r="I22" s="79"/>
      <c r="J22" s="94">
        <f t="shared" si="0"/>
      </c>
      <c r="K22" s="83"/>
      <c r="L22" s="81"/>
      <c r="M22" s="80"/>
      <c r="N22" s="80"/>
      <c r="O22" s="80"/>
      <c r="P22" s="80"/>
      <c r="Q22" s="83"/>
    </row>
    <row r="23" spans="1:17" s="53" customFormat="1" ht="16.5" customHeight="1">
      <c r="A23" s="76"/>
      <c r="B23" s="77"/>
      <c r="C23" s="83"/>
      <c r="D23" s="78"/>
      <c r="E23" s="91"/>
      <c r="F23" s="91"/>
      <c r="G23" s="91"/>
      <c r="H23" s="91"/>
      <c r="I23" s="79"/>
      <c r="J23" s="94">
        <f t="shared" si="0"/>
      </c>
      <c r="K23" s="83"/>
      <c r="L23" s="81"/>
      <c r="M23" s="80"/>
      <c r="N23" s="80"/>
      <c r="O23" s="80"/>
      <c r="P23" s="80"/>
      <c r="Q23" s="83"/>
    </row>
    <row r="24" spans="1:17" s="53" customFormat="1" ht="16.5" customHeight="1">
      <c r="A24" s="76"/>
      <c r="B24" s="77"/>
      <c r="C24" s="83"/>
      <c r="D24" s="78"/>
      <c r="E24" s="91"/>
      <c r="F24" s="91"/>
      <c r="G24" s="91"/>
      <c r="H24" s="91"/>
      <c r="I24" s="79"/>
      <c r="J24" s="94">
        <f t="shared" si="0"/>
      </c>
      <c r="K24" s="83"/>
      <c r="L24" s="81"/>
      <c r="M24" s="80"/>
      <c r="N24" s="80"/>
      <c r="O24" s="80"/>
      <c r="P24" s="80"/>
      <c r="Q24" s="83"/>
    </row>
    <row r="25" spans="1:17" s="53" customFormat="1" ht="16.5" customHeight="1">
      <c r="A25" s="76"/>
      <c r="B25" s="77"/>
      <c r="C25" s="83"/>
      <c r="D25" s="78"/>
      <c r="E25" s="91"/>
      <c r="F25" s="91"/>
      <c r="G25" s="91"/>
      <c r="H25" s="91"/>
      <c r="I25" s="79"/>
      <c r="J25" s="94">
        <f t="shared" si="0"/>
      </c>
      <c r="K25" s="83"/>
      <c r="L25" s="81"/>
      <c r="M25" s="80"/>
      <c r="N25" s="80"/>
      <c r="O25" s="80"/>
      <c r="P25" s="80"/>
      <c r="Q25" s="83"/>
    </row>
    <row r="26" spans="1:17" s="53" customFormat="1" ht="16.5" customHeight="1">
      <c r="A26" s="76"/>
      <c r="B26" s="77"/>
      <c r="C26" s="83"/>
      <c r="D26" s="78"/>
      <c r="E26" s="91"/>
      <c r="F26" s="91"/>
      <c r="G26" s="91"/>
      <c r="H26" s="91"/>
      <c r="I26" s="79"/>
      <c r="J26" s="94">
        <f t="shared" si="0"/>
      </c>
      <c r="K26" s="83"/>
      <c r="L26" s="81"/>
      <c r="M26" s="80"/>
      <c r="N26" s="80"/>
      <c r="O26" s="80"/>
      <c r="P26" s="80"/>
      <c r="Q26" s="83"/>
    </row>
    <row r="27" spans="1:17" s="53" customFormat="1" ht="16.5" customHeight="1">
      <c r="A27" s="76"/>
      <c r="B27" s="77"/>
      <c r="C27" s="83"/>
      <c r="D27" s="78"/>
      <c r="E27" s="91"/>
      <c r="F27" s="91"/>
      <c r="G27" s="91"/>
      <c r="H27" s="91"/>
      <c r="I27" s="79"/>
      <c r="J27" s="94">
        <f t="shared" si="0"/>
      </c>
      <c r="K27" s="83"/>
      <c r="L27" s="81"/>
      <c r="M27" s="80"/>
      <c r="N27" s="80"/>
      <c r="O27" s="80"/>
      <c r="P27" s="80"/>
      <c r="Q27" s="83"/>
    </row>
    <row r="28" spans="1:17" s="53" customFormat="1" ht="16.5" customHeight="1">
      <c r="A28" s="76"/>
      <c r="B28" s="77"/>
      <c r="C28" s="83"/>
      <c r="D28" s="78"/>
      <c r="E28" s="91"/>
      <c r="F28" s="91"/>
      <c r="G28" s="91"/>
      <c r="H28" s="91"/>
      <c r="I28" s="79"/>
      <c r="J28" s="94">
        <f t="shared" si="0"/>
      </c>
      <c r="K28" s="83"/>
      <c r="L28" s="81"/>
      <c r="M28" s="80"/>
      <c r="N28" s="80"/>
      <c r="O28" s="80"/>
      <c r="P28" s="80"/>
      <c r="Q28" s="83"/>
    </row>
    <row r="29" spans="1:17" s="53" customFormat="1" ht="16.5" customHeight="1">
      <c r="A29" s="76"/>
      <c r="B29" s="77"/>
      <c r="C29" s="83"/>
      <c r="D29" s="78"/>
      <c r="E29" s="91"/>
      <c r="F29" s="91"/>
      <c r="G29" s="91"/>
      <c r="H29" s="91"/>
      <c r="I29" s="79"/>
      <c r="J29" s="94">
        <f t="shared" si="0"/>
      </c>
      <c r="K29" s="83"/>
      <c r="L29" s="81"/>
      <c r="M29" s="80"/>
      <c r="N29" s="80"/>
      <c r="O29" s="80"/>
      <c r="P29" s="80"/>
      <c r="Q29" s="83"/>
    </row>
    <row r="30" spans="1:17" s="53" customFormat="1" ht="16.5" customHeight="1">
      <c r="A30" s="288" t="s">
        <v>65</v>
      </c>
      <c r="B30" s="289"/>
      <c r="C30" s="289"/>
      <c r="D30" s="290"/>
      <c r="E30" s="93">
        <f>IF(SUM(E6:E29)=0,"",SUM(E6:E29))</f>
      </c>
      <c r="F30" s="93">
        <f>IF(SUM(F6:F29)=0,"",SUM(F6:F29))</f>
      </c>
      <c r="G30" s="93">
        <f>IF(SUM(G6:G29)=0,"",SUM(G6:G29))</f>
      </c>
      <c r="H30" s="19">
        <f>IF(SUM(H6:H29)=0,"",SUM(H6:H29))</f>
      </c>
      <c r="I30" s="19"/>
      <c r="J30" s="93">
        <f>IF(SUM(J6:J29)=0,"",SUM(J6:J29))</f>
      </c>
      <c r="K30" s="19"/>
      <c r="L30" s="82">
        <f>IF(SUM(L6:L29)=0,"",SUM(L6:L29))</f>
      </c>
      <c r="M30" s="95">
        <f>IF(SUM(M6:M29)=0,"",SUM(M6:M29))</f>
      </c>
      <c r="N30" s="95">
        <f>IF(SUM(N6:N29)=0,"",SUM(N6:N29))</f>
      </c>
      <c r="O30" s="95">
        <f>IF(SUM(O6:O29)=0,"",SUM(O6:O29))</f>
      </c>
      <c r="P30" s="95">
        <f>IF(SUM(P6:P29)=0,"",SUM(P6:P29))</f>
      </c>
      <c r="Q30" s="19"/>
    </row>
    <row r="31" spans="1:17" s="53" customFormat="1" ht="12.75">
      <c r="A31" s="20"/>
      <c r="B31" s="20"/>
      <c r="C31" s="21"/>
      <c r="D31" s="21"/>
      <c r="E31" s="22"/>
      <c r="F31" s="22"/>
      <c r="G31" s="22"/>
      <c r="H31" s="22"/>
      <c r="I31" s="22"/>
      <c r="J31" s="22"/>
      <c r="K31" s="21"/>
      <c r="L31" s="21"/>
      <c r="M31" s="21"/>
      <c r="N31" s="21"/>
      <c r="O31" s="21"/>
      <c r="P31" s="21"/>
      <c r="Q31" s="21"/>
    </row>
    <row r="32" spans="1:17" s="53" customFormat="1" ht="12.75">
      <c r="A32" s="285" t="s">
        <v>53</v>
      </c>
      <c r="B32" s="285"/>
      <c r="C32" s="285"/>
      <c r="D32" s="285"/>
      <c r="E32" s="285"/>
      <c r="F32" s="285"/>
      <c r="G32" s="285"/>
      <c r="H32" s="285"/>
      <c r="I32" s="285"/>
      <c r="J32" s="23"/>
      <c r="K32" s="23"/>
      <c r="L32" s="284" t="s">
        <v>54</v>
      </c>
      <c r="M32" s="284"/>
      <c r="N32" s="284"/>
      <c r="O32" s="284"/>
      <c r="P32" s="284"/>
      <c r="Q32" s="284"/>
    </row>
    <row r="33" ht="3.75" customHeight="1">
      <c r="C33" s="24"/>
    </row>
    <row r="34" spans="1:17" ht="12.75">
      <c r="A34" s="285" t="s">
        <v>55</v>
      </c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</row>
    <row r="35" ht="12.75">
      <c r="C35" s="26"/>
    </row>
  </sheetData>
  <sheetProtection selectLockedCells="1"/>
  <protectedRanges>
    <protectedRange sqref="A6:I29 K6:Q29" name="Omr?de1"/>
  </protectedRanges>
  <mergeCells count="25">
    <mergeCell ref="E1:J2"/>
    <mergeCell ref="A30:D30"/>
    <mergeCell ref="A32:I32"/>
    <mergeCell ref="A3:A5"/>
    <mergeCell ref="B3:B5"/>
    <mergeCell ref="C3:C5"/>
    <mergeCell ref="D3:D5"/>
    <mergeCell ref="A1:D2"/>
    <mergeCell ref="L32:Q32"/>
    <mergeCell ref="A34:Q34"/>
    <mergeCell ref="K3:K5"/>
    <mergeCell ref="L3:L5"/>
    <mergeCell ref="M3:M5"/>
    <mergeCell ref="E3:E5"/>
    <mergeCell ref="G3:G5"/>
    <mergeCell ref="H3:H5"/>
    <mergeCell ref="I3:I5"/>
    <mergeCell ref="J3:J5"/>
    <mergeCell ref="K1:L2"/>
    <mergeCell ref="M1:P1"/>
    <mergeCell ref="Q1:Q5"/>
    <mergeCell ref="M2:O2"/>
    <mergeCell ref="P2:P5"/>
    <mergeCell ref="N3:N5"/>
    <mergeCell ref="O3:O5"/>
  </mergeCells>
  <printOptions horizontalCentered="1" verticalCentered="1"/>
  <pageMargins left="0.11811023622047245" right="0.1968503937007874" top="0.2362204724409449" bottom="0.15748031496062992" header="0.11811023622047245" footer="0.11811023622047245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Masfjorden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Reiserekning for Masfjorden kommune</dc:title>
  <dc:subject/>
  <dc:creator>Masfjorden kommune - manhiha</dc:creator>
  <cp:keywords/>
  <dc:description/>
  <cp:lastModifiedBy>Frode Vee-Haugen</cp:lastModifiedBy>
  <cp:lastPrinted>2015-06-05T08:44:08Z</cp:lastPrinted>
  <dcterms:created xsi:type="dcterms:W3CDTF">2007-07-10T12:12:08Z</dcterms:created>
  <dcterms:modified xsi:type="dcterms:W3CDTF">2018-11-01T13:34:10Z</dcterms:modified>
  <cp:category/>
  <cp:version/>
  <cp:contentType/>
  <cp:contentStatus/>
</cp:coreProperties>
</file>